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\10782-2023 - MEDICAMENTOS ODONTOLÓGICOS\"/>
    </mc:Choice>
  </mc:AlternateContent>
  <xr:revisionPtr revIDLastSave="0" documentId="13_ncr:1_{007F91C6-3869-48A4-9B4F-BB973751E3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Plan1!$A$1:$I$74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33" i="1"/>
  <c r="F32" i="1"/>
  <c r="F31" i="1"/>
  <c r="F30" i="1"/>
  <c r="F29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 l="1"/>
  <c r="B23" i="1"/>
</calcChain>
</file>

<file path=xl/sharedStrings.xml><?xml version="1.0" encoding="utf-8"?>
<sst xmlns="http://schemas.openxmlformats.org/spreadsheetml/2006/main" count="92" uniqueCount="82">
  <si>
    <t>Empresa:</t>
  </si>
  <si>
    <t>Endereço:</t>
  </si>
  <si>
    <t>Estado:</t>
  </si>
  <si>
    <t>CONSIDERAÇÕES:</t>
  </si>
  <si>
    <t>ESPAÇO RESERVADO AO TÉCNICO ORÇAMENTÁRIO .(NÃO UTILIZAR ESTE ESPAÇO)</t>
  </si>
  <si>
    <t>2 - EXECUÇÃO DOS SERVIÇOS</t>
  </si>
  <si>
    <t>ITEM</t>
  </si>
  <si>
    <t>Cidade:</t>
  </si>
  <si>
    <t>UNID</t>
  </si>
  <si>
    <t>QUANT.</t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</si>
  <si>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</si>
  <si>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</si>
  <si>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</si>
  <si>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</si>
  <si>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</si>
  <si>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</si>
  <si>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</si>
  <si>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</si>
  <si>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</si>
  <si>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</si>
  <si>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</si>
  <si>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</si>
  <si>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</si>
  <si>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r>
      <t>1.1 -</t>
    </r>
    <r>
      <rPr>
        <sz val="14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</si>
  <si>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4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</si>
  <si>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14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</si>
  <si>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 xml:space="preserve">VALOR UNITÁRIO </t>
  </si>
  <si>
    <t>femarsuperintendenciadecompras@gmail.com</t>
  </si>
  <si>
    <r>
      <rPr>
        <b/>
        <sz val="14"/>
        <color theme="1"/>
        <rFont val="Calibri"/>
        <family val="2"/>
        <scheme val="minor"/>
      </rPr>
      <t>3.1</t>
    </r>
    <r>
      <rPr>
        <sz val="14"/>
        <color theme="1"/>
        <rFont val="Calibri"/>
        <family val="2"/>
        <scheme val="minor"/>
      </rPr>
      <t xml:space="preserve"> -DE ACORDO COM O ART.23 INCISO IV º § 1 DA LEI Nº 14.133/2021.</t>
    </r>
  </si>
  <si>
    <t>E-mail</t>
  </si>
  <si>
    <t>DESCRIÇÃO</t>
  </si>
  <si>
    <t>CEP:</t>
  </si>
  <si>
    <t>CNPJ:</t>
  </si>
  <si>
    <t>Telefone</t>
  </si>
  <si>
    <t>ANESTÉSICO ALPHACAINE (LIDOCAÍNA) 2% COM VASO
Anestésico local injetável Cloridato de Lidocaína 2% com Epinefrina 1:100.000.
Tubete 1,8 ml</t>
  </si>
  <si>
    <t>EMB C/50 TUB.</t>
  </si>
  <si>
    <t>ANESTESICO ARTICAINA 4% COM VASO 1:100.000
Anestésico local injetável Cloridrato de Articaína + Epinefrina (72 mg+18mcg/carpule)
Tubete 1,8 ml</t>
  </si>
  <si>
    <t>ANESTÉSICO MEPIVACAÍNA 3% SEM VASO
Anestésico local injetável Cloridrato de Mepivacaína a 3% sem vasoconstrictor.
Tubete 1,8 ml</t>
  </si>
  <si>
    <t>ANESTÉSICO MEPIVALEM AD 2% (MEPICAVAÍNA) COM VASO
Anestésico local injetável Cloridrato de Mepivacaína + Epinefrina (20 mg/ml + 10 mcg/ml)
Tubete 1,8 ml</t>
  </si>
  <si>
    <t>ANESTÉSICO TÓPICO BENZOTOP 20%
Anestésico tópico Benzocaína 20% bisnaga 12 g</t>
  </si>
  <si>
    <t>EMB C/12G.</t>
  </si>
  <si>
    <t>CARIOSTÁTICO 30% FR 5 ML</t>
  </si>
  <si>
    <t>5ML</t>
  </si>
  <si>
    <t>CIMENTO CIRURGICO LIQUIDO FR 20 ML</t>
  </si>
  <si>
    <t>20ML</t>
  </si>
  <si>
    <t>CIMENTO CIRURGICO PÓ</t>
  </si>
  <si>
    <t>50G</t>
  </si>
  <si>
    <t>CIMENTO DE HIDRÓXIDO DE CÁLCIO HYDCAL FOTOPOLIMERIZAVEL</t>
  </si>
  <si>
    <t>UNID.</t>
  </si>
  <si>
    <t>CIMENTO DE INÔMERO DE VIDRO PARA FORRAMENTO A3</t>
  </si>
  <si>
    <t>CIMENTO DE ZINCO LIQUIDO</t>
  </si>
  <si>
    <t>10ML</t>
  </si>
  <si>
    <t>CIMENTO DE ZINCO PO</t>
  </si>
  <si>
    <t>28G</t>
  </si>
  <si>
    <t>CIMENTO ENDODÔNTICO ENDOFILL</t>
  </si>
  <si>
    <t>KIT PÓ 12G LIQ 10ML</t>
  </si>
  <si>
    <t>CIMENTO REPARADOR MTA
Embalagem com 2 sachês de 0,14g cada MTA Branco e 3ml de água destilada</t>
  </si>
  <si>
    <t>EMB. C/0,14G</t>
  </si>
  <si>
    <t>CLOREXIDINA GEL 2%
Embalagem com 2 Seringas de 3g</t>
  </si>
  <si>
    <t>SERINGA 3G</t>
  </si>
  <si>
    <t>LIDOCAÍNA 5% (50 MG/G) CREME DERMATOLÓGICO 25G</t>
  </si>
  <si>
    <t>BISNAGA</t>
  </si>
  <si>
    <t>EDTA TRISSÓDICO LÍQUIDO</t>
  </si>
  <si>
    <t>EUCALIPTOL LIQUIDO</t>
  </si>
  <si>
    <t>EUGENOL LÍQUIDO</t>
  </si>
  <si>
    <t>20 ML</t>
  </si>
  <si>
    <t>IONÔMERO DE VIDRO RESTAURADOR FOTOPOLIMERIZAVEL A2</t>
  </si>
  <si>
    <t>EMB. C/8G LÍQ 15G DE PÓ</t>
  </si>
  <si>
    <t>IONÔMERO DE VIDRO RESTAURADOR R A2.</t>
  </si>
  <si>
    <t>KIT</t>
  </si>
  <si>
    <t>PARAMONOCLOROFENOL CANFORADO</t>
  </si>
  <si>
    <t>SOLUÇÃO EVIDENCIADORA DE PLACA BACTERIANA LIQUIDO</t>
  </si>
  <si>
    <t>SOLUÇÃO HEMOSTÁTICA</t>
  </si>
  <si>
    <t>TRICRESOL FORMALINA</t>
  </si>
  <si>
    <t>OTOSPORIN SOLUÇÃO OTOLÓGICA FR 10 ML
(HIDROCORTISONA 10MG/ML + SULFATO DE NEOMICINA 5MG/ML + SULFATO DE POLIMIXINA B 10.000UI/ML)</t>
  </si>
  <si>
    <t>FRASCO 10 ML</t>
  </si>
  <si>
    <t xml:space="preserve">FLUIDO MODELADOR DE RESINA
</t>
  </si>
  <si>
    <t>FRASCO 5ML</t>
  </si>
  <si>
    <t>SOLUÇÃO HEMOSTÁTICA VISCOSTAT</t>
  </si>
  <si>
    <t>EMB C/UNID. DE 1,2ML</t>
  </si>
  <si>
    <t xml:space="preserve">FORNECIMENTO DE MEDICAMENTOS PADRONIZADOS E NÃO PADRONIZADOS, E INSUMOS ODONTOLÓGICOS </t>
  </si>
  <si>
    <t xml:space="preserve">OBJETO: FORNECIMENTO DE MEDICAMENTOS PADRONIZADOS E NÃO PADRONIZADOS, E INSUMOS ODONTOLÓGICOS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</si>
</sst>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&quot;&quot;00&quot;.&quot;000&quot;.&quot;000&quot;/&quot;0000&quot;-&quot;00"/>
    <numFmt numFmtId="167" formatCode="&quot;(&quot;##&quot;)&quot;#####&quot;-&quot;####"/>
    <numFmt numFmtId="168" formatCode="00000\-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u/>
      <sz val="16"/>
      <color theme="10"/>
      <name val="Calibri"/>
      <family val="2"/>
      <scheme val="minor"/>
    </font>
    <font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</cellStyleXfs>
  <cellXfs count="11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7" fillId="0" borderId="16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17" fillId="0" borderId="16" xfId="12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7" xfId="0" applyBorder="1"/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 wrapText="1"/>
    </xf>
    <xf numFmtId="0" fontId="0" fillId="0" borderId="0" xfId="0" quotePrefix="1"/>
    <xf numFmtId="0" fontId="13" fillId="2" borderId="0" xfId="1" applyFont="1" applyFill="1" applyAlignment="1">
      <alignment horizontal="center"/>
    </xf>
    <xf numFmtId="0" fontId="13" fillId="2" borderId="0" xfId="1" applyFont="1" applyFill="1"/>
    <xf numFmtId="14" fontId="13" fillId="2" borderId="17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4" borderId="20" xfId="0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0" xfId="0" applyFont="1"/>
    <xf numFmtId="0" fontId="10" fillId="0" borderId="17" xfId="0" applyFont="1" applyBorder="1"/>
    <xf numFmtId="0" fontId="10" fillId="0" borderId="16" xfId="0" applyFont="1" applyBorder="1"/>
    <xf numFmtId="0" fontId="10" fillId="0" borderId="0" xfId="0" applyFont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14" fontId="13" fillId="2" borderId="0" xfId="1" applyNumberFormat="1" applyFont="1" applyFill="1" applyAlignment="1">
      <alignment horizontal="left"/>
    </xf>
    <xf numFmtId="0" fontId="13" fillId="2" borderId="16" xfId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165" fontId="5" fillId="4" borderId="1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13" fillId="4" borderId="18" xfId="1" applyNumberFormat="1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10" fillId="0" borderId="0" xfId="0" applyFont="1"/>
    <xf numFmtId="0" fontId="10" fillId="0" borderId="17" xfId="0" applyFont="1" applyBorder="1"/>
    <xf numFmtId="0" fontId="10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7" fillId="4" borderId="3" xfId="12" applyFill="1" applyBorder="1" applyAlignment="1" applyProtection="1">
      <alignment horizontal="left" vertical="center" wrapText="1"/>
      <protection locked="0"/>
    </xf>
    <xf numFmtId="0" fontId="17" fillId="4" borderId="13" xfId="12" applyFill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0" borderId="16" xfId="0" applyFont="1" applyBorder="1"/>
    <xf numFmtId="0" fontId="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17" xfId="0" applyFont="1" applyBorder="1" applyAlignment="1">
      <alignment horizontal="right" wrapText="1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9" xfId="0" applyNumberFormat="1" applyFont="1" applyFill="1" applyBorder="1" applyAlignment="1" applyProtection="1">
      <alignment horizontal="center" vertical="center" wrapText="1"/>
      <protection locked="0"/>
    </xf>
  </cellXfs>
  <cellStyles count="14">
    <cellStyle name="Hiperlink" xfId="12" builtinId="8" customBuiltin="1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68035</xdr:rowOff>
    </xdr:from>
    <xdr:to>
      <xdr:col>1</xdr:col>
      <xdr:colOff>3551464</xdr:colOff>
      <xdr:row>8</xdr:row>
      <xdr:rowOff>27214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68035"/>
          <a:ext cx="3959678" cy="1605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5"/>
  <sheetViews>
    <sheetView showGridLines="0" tabSelected="1" topLeftCell="A5" zoomScale="70" zoomScaleNormal="70" zoomScaleSheetLayoutView="70" workbookViewId="0">
      <selection activeCell="C23" sqref="C23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9.5703125" style="2" customWidth="1"/>
    <col min="4" max="4" width="21" customWidth="1"/>
    <col min="5" max="5" width="27.5703125" customWidth="1"/>
    <col min="6" max="6" width="29.5703125" customWidth="1"/>
    <col min="7" max="7" width="0.7109375" customWidth="1"/>
    <col min="8" max="9" width="9.140625" hidden="1" customWidth="1"/>
    <col min="10" max="10" width="11.42578125" customWidth="1"/>
  </cols>
  <sheetData>
    <row r="1" spans="1:6" x14ac:dyDescent="0.25">
      <c r="A1" s="6"/>
      <c r="B1" s="7"/>
      <c r="C1" s="8"/>
      <c r="D1" s="7"/>
      <c r="E1" s="7"/>
      <c r="F1" s="9"/>
    </row>
    <row r="2" spans="1:6" ht="21" customHeight="1" x14ac:dyDescent="0.4">
      <c r="A2" s="10"/>
      <c r="B2" s="11"/>
      <c r="C2" s="98" t="s">
        <v>13</v>
      </c>
      <c r="D2" s="98"/>
      <c r="E2" s="98"/>
      <c r="F2" s="99"/>
    </row>
    <row r="3" spans="1:6" ht="20.25" customHeight="1" x14ac:dyDescent="0.35">
      <c r="A3" s="10"/>
      <c r="B3" s="11"/>
      <c r="C3" s="100" t="s">
        <v>21</v>
      </c>
      <c r="D3" s="100"/>
      <c r="E3" s="100"/>
      <c r="F3" s="101"/>
    </row>
    <row r="4" spans="1:6" ht="10.5" hidden="1" customHeight="1" x14ac:dyDescent="0.35">
      <c r="A4" s="10"/>
      <c r="B4" s="11"/>
      <c r="C4" s="100"/>
      <c r="D4" s="100"/>
      <c r="E4" s="100"/>
      <c r="F4" s="101"/>
    </row>
    <row r="5" spans="1:6" ht="21" customHeight="1" x14ac:dyDescent="0.35">
      <c r="A5" s="12"/>
      <c r="B5" s="11"/>
      <c r="C5" s="100" t="s">
        <v>27</v>
      </c>
      <c r="D5" s="100"/>
      <c r="E5" s="100"/>
      <c r="F5" s="101"/>
    </row>
    <row r="6" spans="1:6" ht="21" customHeight="1" x14ac:dyDescent="0.35">
      <c r="A6" s="10"/>
      <c r="B6" s="11"/>
      <c r="C6" s="100" t="s">
        <v>14</v>
      </c>
      <c r="D6" s="100"/>
      <c r="E6" s="100"/>
      <c r="F6" s="101"/>
    </row>
    <row r="7" spans="1:6" x14ac:dyDescent="0.25">
      <c r="A7" s="102"/>
      <c r="B7" s="103"/>
      <c r="C7" s="103"/>
      <c r="D7" s="103"/>
      <c r="E7" s="14"/>
      <c r="F7" s="15"/>
    </row>
    <row r="8" spans="1:6" x14ac:dyDescent="0.25">
      <c r="A8" s="13"/>
      <c r="B8" s="14"/>
      <c r="C8" s="14"/>
      <c r="D8" s="14"/>
      <c r="E8" s="14"/>
      <c r="F8" s="15"/>
    </row>
    <row r="9" spans="1:6" ht="21" customHeight="1" x14ac:dyDescent="0.35">
      <c r="A9" s="104" t="s">
        <v>12</v>
      </c>
      <c r="B9" s="105"/>
      <c r="C9" s="105"/>
      <c r="D9" s="105"/>
      <c r="E9" s="105"/>
      <c r="F9" s="106"/>
    </row>
    <row r="10" spans="1:6" ht="21" customHeight="1" x14ac:dyDescent="0.35">
      <c r="A10" s="107" t="s">
        <v>15</v>
      </c>
      <c r="B10" s="108"/>
      <c r="C10" s="108"/>
      <c r="D10" s="108"/>
      <c r="E10" s="108"/>
      <c r="F10" s="109"/>
    </row>
    <row r="11" spans="1:6" ht="21" x14ac:dyDescent="0.35">
      <c r="A11" s="107"/>
      <c r="B11" s="108"/>
      <c r="C11" s="108"/>
      <c r="D11" s="108"/>
      <c r="E11" s="108"/>
      <c r="F11" s="109"/>
    </row>
    <row r="12" spans="1:6" ht="17.25" customHeight="1" x14ac:dyDescent="0.35">
      <c r="A12" s="16"/>
      <c r="B12" s="17"/>
      <c r="C12"/>
      <c r="D12" s="17"/>
      <c r="E12" s="17"/>
      <c r="F12" s="18"/>
    </row>
    <row r="13" spans="1:6" hidden="1" x14ac:dyDescent="0.25">
      <c r="A13" s="19"/>
      <c r="F13" s="15"/>
    </row>
    <row r="14" spans="1:6" ht="15" customHeight="1" x14ac:dyDescent="0.25">
      <c r="A14" s="110" t="s">
        <v>11</v>
      </c>
      <c r="B14" s="111"/>
      <c r="C14" s="111"/>
      <c r="D14" s="111"/>
      <c r="E14" s="111"/>
      <c r="F14" s="112"/>
    </row>
    <row r="15" spans="1:6" ht="42" customHeight="1" x14ac:dyDescent="0.25">
      <c r="A15" s="110"/>
      <c r="B15" s="111"/>
      <c r="C15" s="111"/>
      <c r="D15" s="111"/>
      <c r="E15" s="111"/>
      <c r="F15" s="112"/>
    </row>
    <row r="16" spans="1:6" ht="21" x14ac:dyDescent="0.25">
      <c r="A16" s="20"/>
      <c r="B16" s="21"/>
      <c r="C16" s="21"/>
      <c r="D16" s="21"/>
      <c r="E16" s="21"/>
      <c r="F16" s="22"/>
    </row>
    <row r="17" spans="1:6" ht="21" customHeight="1" x14ac:dyDescent="0.25">
      <c r="A17" s="23" t="s">
        <v>0</v>
      </c>
      <c r="B17" s="56"/>
      <c r="C17" s="56"/>
      <c r="D17" s="56"/>
      <c r="E17" s="56"/>
      <c r="F17" s="57"/>
    </row>
    <row r="18" spans="1:6" ht="21" customHeight="1" x14ac:dyDescent="0.25">
      <c r="A18" s="23" t="s">
        <v>1</v>
      </c>
      <c r="B18" s="56"/>
      <c r="C18" s="56"/>
      <c r="D18" s="56"/>
      <c r="E18" s="56"/>
      <c r="F18" s="57"/>
    </row>
    <row r="19" spans="1:6" ht="21" customHeight="1" x14ac:dyDescent="0.25">
      <c r="A19" s="23" t="s">
        <v>2</v>
      </c>
      <c r="B19" s="80"/>
      <c r="C19" s="81"/>
      <c r="D19" s="5" t="s">
        <v>31</v>
      </c>
      <c r="E19" s="113"/>
      <c r="F19" s="114"/>
    </row>
    <row r="20" spans="1:6" ht="21" x14ac:dyDescent="0.25">
      <c r="A20" s="23" t="s">
        <v>7</v>
      </c>
      <c r="B20" s="80"/>
      <c r="C20" s="81"/>
      <c r="D20" s="4" t="s">
        <v>32</v>
      </c>
      <c r="E20" s="75"/>
      <c r="F20" s="76"/>
    </row>
    <row r="21" spans="1:6" ht="21" customHeight="1" x14ac:dyDescent="0.25">
      <c r="A21" s="23" t="s">
        <v>29</v>
      </c>
      <c r="B21" s="65"/>
      <c r="C21" s="66"/>
      <c r="D21" s="4" t="s">
        <v>33</v>
      </c>
      <c r="E21" s="52"/>
      <c r="F21" s="53"/>
    </row>
    <row r="22" spans="1:6" ht="29.25" customHeight="1" x14ac:dyDescent="0.35">
      <c r="A22" s="23"/>
      <c r="B22" s="43"/>
      <c r="C22" s="43"/>
      <c r="D22" s="24"/>
      <c r="F22" s="15"/>
    </row>
    <row r="23" spans="1:6" ht="18.75" x14ac:dyDescent="0.3">
      <c r="A23" s="42" t="s">
        <v>16</v>
      </c>
      <c r="B23" s="41">
        <f ca="1">TODAY()</f>
        <v>45386</v>
      </c>
      <c r="C23" s="25"/>
      <c r="D23" s="26"/>
      <c r="E23" s="26"/>
      <c r="F23" s="27"/>
    </row>
    <row r="24" spans="1:6" ht="18" customHeight="1" x14ac:dyDescent="0.35">
      <c r="A24" s="54"/>
      <c r="B24" s="55"/>
      <c r="C24" s="55"/>
      <c r="D24" s="55"/>
      <c r="E24" s="28"/>
      <c r="F24" s="15"/>
    </row>
    <row r="25" spans="1:6" ht="36.75" customHeight="1" x14ac:dyDescent="0.25">
      <c r="A25" s="67" t="s">
        <v>81</v>
      </c>
      <c r="B25" s="68"/>
      <c r="C25" s="68"/>
      <c r="D25" s="68"/>
      <c r="E25" s="68"/>
      <c r="F25" s="69"/>
    </row>
    <row r="26" spans="1:6" ht="17.25" customHeight="1" x14ac:dyDescent="0.25">
      <c r="A26" s="19"/>
      <c r="F26" s="15"/>
    </row>
    <row r="27" spans="1:6" ht="51" customHeight="1" x14ac:dyDescent="0.25">
      <c r="A27" s="73" t="s">
        <v>80</v>
      </c>
      <c r="B27" s="74"/>
      <c r="C27" s="74"/>
      <c r="D27" s="74"/>
      <c r="E27" s="74"/>
      <c r="F27" s="74"/>
    </row>
    <row r="28" spans="1:6" s="1" customFormat="1" ht="37.5" x14ac:dyDescent="0.35">
      <c r="A28" s="29" t="s">
        <v>6</v>
      </c>
      <c r="B28" s="3" t="s">
        <v>30</v>
      </c>
      <c r="C28" s="3" t="s">
        <v>8</v>
      </c>
      <c r="D28" s="3" t="s">
        <v>9</v>
      </c>
      <c r="E28" s="3" t="s">
        <v>26</v>
      </c>
      <c r="F28" s="30" t="s">
        <v>22</v>
      </c>
    </row>
    <row r="29" spans="1:6" s="1" customFormat="1" ht="89.25" customHeight="1" x14ac:dyDescent="0.35">
      <c r="A29" s="29">
        <v>1</v>
      </c>
      <c r="B29" s="46" t="s">
        <v>34</v>
      </c>
      <c r="C29" s="46" t="s">
        <v>35</v>
      </c>
      <c r="D29" s="47">
        <v>17194</v>
      </c>
      <c r="E29" s="45"/>
      <c r="F29" s="51">
        <f>SUM(E29*D29)</f>
        <v>0</v>
      </c>
    </row>
    <row r="30" spans="1:6" s="1" customFormat="1" ht="85.5" customHeight="1" x14ac:dyDescent="0.35">
      <c r="A30" s="29">
        <v>2</v>
      </c>
      <c r="B30" s="48" t="s">
        <v>36</v>
      </c>
      <c r="C30" s="46" t="s">
        <v>35</v>
      </c>
      <c r="D30" s="47">
        <v>17194</v>
      </c>
      <c r="E30" s="45"/>
      <c r="F30" s="51">
        <f>SUM(E30*D30)</f>
        <v>0</v>
      </c>
    </row>
    <row r="31" spans="1:6" s="1" customFormat="1" ht="85.5" customHeight="1" x14ac:dyDescent="0.35">
      <c r="A31" s="29">
        <v>3</v>
      </c>
      <c r="B31" s="46" t="s">
        <v>37</v>
      </c>
      <c r="C31" s="46" t="s">
        <v>35</v>
      </c>
      <c r="D31" s="47">
        <v>240</v>
      </c>
      <c r="E31" s="45"/>
      <c r="F31" s="51">
        <f>SUM(E31*D31)</f>
        <v>0</v>
      </c>
    </row>
    <row r="32" spans="1:6" s="1" customFormat="1" ht="94.5" customHeight="1" x14ac:dyDescent="0.35">
      <c r="A32" s="29">
        <v>4</v>
      </c>
      <c r="B32" s="48" t="s">
        <v>38</v>
      </c>
      <c r="C32" s="46" t="s">
        <v>35</v>
      </c>
      <c r="D32" s="47">
        <v>14279</v>
      </c>
      <c r="E32" s="45"/>
      <c r="F32" s="51">
        <f>SUM(E32*D32)</f>
        <v>0</v>
      </c>
    </row>
    <row r="33" spans="1:6" s="1" customFormat="1" ht="48" customHeight="1" x14ac:dyDescent="0.35">
      <c r="A33" s="29">
        <v>5</v>
      </c>
      <c r="B33" s="48" t="s">
        <v>39</v>
      </c>
      <c r="C33" s="46" t="s">
        <v>40</v>
      </c>
      <c r="D33" s="47">
        <v>10210</v>
      </c>
      <c r="E33" s="45"/>
      <c r="F33" s="51">
        <f>SUM(E33*D33)</f>
        <v>0</v>
      </c>
    </row>
    <row r="34" spans="1:6" s="1" customFormat="1" ht="23.25" customHeight="1" x14ac:dyDescent="0.35">
      <c r="A34" s="29">
        <v>6</v>
      </c>
      <c r="B34" s="46" t="s">
        <v>41</v>
      </c>
      <c r="C34" s="46" t="s">
        <v>42</v>
      </c>
      <c r="D34" s="47">
        <v>2842</v>
      </c>
      <c r="E34" s="45"/>
      <c r="F34" s="51">
        <f t="shared" ref="F34:F56" si="0">SUM(E34*D34)</f>
        <v>0</v>
      </c>
    </row>
    <row r="35" spans="1:6" s="1" customFormat="1" ht="29.25" customHeight="1" x14ac:dyDescent="0.35">
      <c r="A35" s="29">
        <v>7</v>
      </c>
      <c r="B35" s="46" t="s">
        <v>43</v>
      </c>
      <c r="C35" s="46" t="s">
        <v>44</v>
      </c>
      <c r="D35" s="47">
        <v>461</v>
      </c>
      <c r="E35" s="45"/>
      <c r="F35" s="51">
        <f t="shared" si="0"/>
        <v>0</v>
      </c>
    </row>
    <row r="36" spans="1:6" s="1" customFormat="1" ht="24.75" customHeight="1" x14ac:dyDescent="0.35">
      <c r="A36" s="29">
        <v>8</v>
      </c>
      <c r="B36" s="46" t="s">
        <v>45</v>
      </c>
      <c r="C36" s="46" t="s">
        <v>46</v>
      </c>
      <c r="D36" s="47">
        <v>461</v>
      </c>
      <c r="E36" s="45"/>
      <c r="F36" s="51">
        <f t="shared" si="0"/>
        <v>0</v>
      </c>
    </row>
    <row r="37" spans="1:6" s="1" customFormat="1" ht="21" x14ac:dyDescent="0.35">
      <c r="A37" s="29">
        <v>9</v>
      </c>
      <c r="B37" s="46" t="s">
        <v>47</v>
      </c>
      <c r="C37" s="46" t="s">
        <v>48</v>
      </c>
      <c r="D37" s="47">
        <v>1036</v>
      </c>
      <c r="E37" s="45"/>
      <c r="F37" s="51">
        <f t="shared" si="0"/>
        <v>0</v>
      </c>
    </row>
    <row r="38" spans="1:6" s="1" customFormat="1" ht="21" x14ac:dyDescent="0.35">
      <c r="A38" s="29">
        <v>10</v>
      </c>
      <c r="B38" s="46" t="s">
        <v>49</v>
      </c>
      <c r="C38" s="46" t="s">
        <v>48</v>
      </c>
      <c r="D38" s="47">
        <v>3034</v>
      </c>
      <c r="E38" s="45"/>
      <c r="F38" s="51">
        <f t="shared" si="0"/>
        <v>0</v>
      </c>
    </row>
    <row r="39" spans="1:6" s="1" customFormat="1" ht="21" x14ac:dyDescent="0.35">
      <c r="A39" s="29">
        <v>11</v>
      </c>
      <c r="B39" s="46" t="s">
        <v>50</v>
      </c>
      <c r="C39" s="46" t="s">
        <v>51</v>
      </c>
      <c r="D39" s="47">
        <v>1879</v>
      </c>
      <c r="E39" s="45"/>
      <c r="F39" s="51">
        <f t="shared" si="0"/>
        <v>0</v>
      </c>
    </row>
    <row r="40" spans="1:6" s="1" customFormat="1" ht="21" x14ac:dyDescent="0.35">
      <c r="A40" s="29">
        <v>12</v>
      </c>
      <c r="B40" s="46" t="s">
        <v>52</v>
      </c>
      <c r="C40" s="46" t="s">
        <v>53</v>
      </c>
      <c r="D40" s="47">
        <v>1517</v>
      </c>
      <c r="E40" s="45"/>
      <c r="F40" s="51">
        <f t="shared" si="0"/>
        <v>0</v>
      </c>
    </row>
    <row r="41" spans="1:6" s="1" customFormat="1" ht="44.25" customHeight="1" x14ac:dyDescent="0.35">
      <c r="A41" s="29">
        <v>13</v>
      </c>
      <c r="B41" s="46" t="s">
        <v>54</v>
      </c>
      <c r="C41" s="46" t="s">
        <v>55</v>
      </c>
      <c r="D41" s="47">
        <v>3226</v>
      </c>
      <c r="E41" s="45"/>
      <c r="F41" s="51">
        <f t="shared" si="0"/>
        <v>0</v>
      </c>
    </row>
    <row r="42" spans="1:6" s="1" customFormat="1" ht="63" x14ac:dyDescent="0.35">
      <c r="A42" s="29">
        <v>14</v>
      </c>
      <c r="B42" s="46" t="s">
        <v>56</v>
      </c>
      <c r="C42" s="46" t="s">
        <v>57</v>
      </c>
      <c r="D42" s="47">
        <v>46</v>
      </c>
      <c r="E42" s="45"/>
      <c r="F42" s="51">
        <f t="shared" si="0"/>
        <v>0</v>
      </c>
    </row>
    <row r="43" spans="1:6" s="1" customFormat="1" ht="42" x14ac:dyDescent="0.35">
      <c r="A43" s="29">
        <v>15</v>
      </c>
      <c r="B43" s="46" t="s">
        <v>58</v>
      </c>
      <c r="C43" s="46" t="s">
        <v>59</v>
      </c>
      <c r="D43" s="47">
        <v>1382</v>
      </c>
      <c r="E43" s="45"/>
      <c r="F43" s="51">
        <f t="shared" si="0"/>
        <v>0</v>
      </c>
    </row>
    <row r="44" spans="1:6" s="1" customFormat="1" ht="33" customHeight="1" x14ac:dyDescent="0.35">
      <c r="A44" s="29">
        <v>16</v>
      </c>
      <c r="B44" s="46" t="s">
        <v>60</v>
      </c>
      <c r="C44" s="46" t="s">
        <v>61</v>
      </c>
      <c r="D44" s="47">
        <v>185</v>
      </c>
      <c r="E44" s="45"/>
      <c r="F44" s="51">
        <f t="shared" si="0"/>
        <v>0</v>
      </c>
    </row>
    <row r="45" spans="1:6" s="1" customFormat="1" ht="21" x14ac:dyDescent="0.35">
      <c r="A45" s="29">
        <v>17</v>
      </c>
      <c r="B45" s="46" t="s">
        <v>62</v>
      </c>
      <c r="C45" s="46" t="s">
        <v>44</v>
      </c>
      <c r="D45" s="47">
        <v>506</v>
      </c>
      <c r="E45" s="45"/>
      <c r="F45" s="51">
        <f>SUM(E45*D45)</f>
        <v>0</v>
      </c>
    </row>
    <row r="46" spans="1:6" s="1" customFormat="1" ht="21" x14ac:dyDescent="0.35">
      <c r="A46" s="29">
        <v>18</v>
      </c>
      <c r="B46" s="46" t="s">
        <v>63</v>
      </c>
      <c r="C46" s="46" t="s">
        <v>51</v>
      </c>
      <c r="D46" s="47">
        <v>506</v>
      </c>
      <c r="E46" s="45"/>
      <c r="F46" s="51">
        <f>SUM(E46*D46)</f>
        <v>0</v>
      </c>
    </row>
    <row r="47" spans="1:6" s="1" customFormat="1" ht="21" x14ac:dyDescent="0.35">
      <c r="A47" s="29">
        <v>19</v>
      </c>
      <c r="B47" s="46" t="s">
        <v>64</v>
      </c>
      <c r="C47" s="46" t="s">
        <v>65</v>
      </c>
      <c r="D47" s="47">
        <v>922</v>
      </c>
      <c r="E47" s="45"/>
      <c r="F47" s="51">
        <f t="shared" si="0"/>
        <v>0</v>
      </c>
    </row>
    <row r="48" spans="1:6" s="1" customFormat="1" ht="39" customHeight="1" x14ac:dyDescent="0.35">
      <c r="A48" s="29">
        <v>20</v>
      </c>
      <c r="B48" s="48" t="s">
        <v>66</v>
      </c>
      <c r="C48" s="46" t="s">
        <v>67</v>
      </c>
      <c r="D48" s="47">
        <v>4069</v>
      </c>
      <c r="E48" s="45"/>
      <c r="F48" s="51">
        <f t="shared" si="0"/>
        <v>0</v>
      </c>
    </row>
    <row r="49" spans="1:6" s="1" customFormat="1" ht="21" x14ac:dyDescent="0.35">
      <c r="A49" s="29">
        <v>21</v>
      </c>
      <c r="B49" s="46" t="s">
        <v>68</v>
      </c>
      <c r="C49" s="46" t="s">
        <v>69</v>
      </c>
      <c r="D49" s="47">
        <v>4069</v>
      </c>
      <c r="E49" s="45"/>
      <c r="F49" s="51">
        <f t="shared" si="0"/>
        <v>0</v>
      </c>
    </row>
    <row r="50" spans="1:6" s="1" customFormat="1" ht="21" x14ac:dyDescent="0.35">
      <c r="A50" s="29">
        <v>22</v>
      </c>
      <c r="B50" s="46" t="s">
        <v>70</v>
      </c>
      <c r="C50" s="46" t="s">
        <v>44</v>
      </c>
      <c r="D50" s="47">
        <v>6140</v>
      </c>
      <c r="E50" s="45"/>
      <c r="F50" s="51">
        <f t="shared" si="0"/>
        <v>0</v>
      </c>
    </row>
    <row r="51" spans="1:6" s="1" customFormat="1" ht="21" x14ac:dyDescent="0.35">
      <c r="A51" s="29">
        <v>23</v>
      </c>
      <c r="B51" s="46" t="s">
        <v>71</v>
      </c>
      <c r="C51" s="46" t="s">
        <v>51</v>
      </c>
      <c r="D51" s="47">
        <v>481</v>
      </c>
      <c r="E51" s="45"/>
      <c r="F51" s="51">
        <f t="shared" si="0"/>
        <v>0</v>
      </c>
    </row>
    <row r="52" spans="1:6" s="1" customFormat="1" ht="21" x14ac:dyDescent="0.35">
      <c r="A52" s="29">
        <v>24</v>
      </c>
      <c r="B52" s="49" t="s">
        <v>72</v>
      </c>
      <c r="C52" s="46" t="s">
        <v>51</v>
      </c>
      <c r="D52" s="47">
        <v>1709</v>
      </c>
      <c r="E52" s="45"/>
      <c r="F52" s="51">
        <f t="shared" si="0"/>
        <v>0</v>
      </c>
    </row>
    <row r="53" spans="1:6" s="1" customFormat="1" ht="21" x14ac:dyDescent="0.35">
      <c r="A53" s="29">
        <v>25</v>
      </c>
      <c r="B53" s="46" t="s">
        <v>73</v>
      </c>
      <c r="C53" s="46" t="s">
        <v>51</v>
      </c>
      <c r="D53" s="47">
        <v>1325</v>
      </c>
      <c r="E53" s="45"/>
      <c r="F53" s="51">
        <f t="shared" si="0"/>
        <v>0</v>
      </c>
    </row>
    <row r="54" spans="1:6" s="1" customFormat="1" ht="63" x14ac:dyDescent="0.35">
      <c r="A54" s="29">
        <v>26</v>
      </c>
      <c r="B54" s="48" t="s">
        <v>74</v>
      </c>
      <c r="C54" s="46" t="s">
        <v>75</v>
      </c>
      <c r="D54" s="47">
        <v>46</v>
      </c>
      <c r="E54" s="45"/>
      <c r="F54" s="51">
        <f t="shared" si="0"/>
        <v>0</v>
      </c>
    </row>
    <row r="55" spans="1:6" s="1" customFormat="1" ht="21.75" customHeight="1" x14ac:dyDescent="0.35">
      <c r="A55" s="29">
        <v>27</v>
      </c>
      <c r="B55" s="50" t="s">
        <v>76</v>
      </c>
      <c r="C55" s="46" t="s">
        <v>77</v>
      </c>
      <c r="D55" s="47">
        <v>70</v>
      </c>
      <c r="E55" s="45"/>
      <c r="F55" s="51">
        <f t="shared" si="0"/>
        <v>0</v>
      </c>
    </row>
    <row r="56" spans="1:6" s="1" customFormat="1" ht="21.75" customHeight="1" x14ac:dyDescent="0.35">
      <c r="A56" s="29">
        <v>28</v>
      </c>
      <c r="B56" s="48" t="s">
        <v>78</v>
      </c>
      <c r="C56" s="46" t="s">
        <v>79</v>
      </c>
      <c r="D56" s="47">
        <v>38</v>
      </c>
      <c r="E56" s="45"/>
      <c r="F56" s="51">
        <f t="shared" si="0"/>
        <v>0</v>
      </c>
    </row>
    <row r="57" spans="1:6" s="1" customFormat="1" ht="21" x14ac:dyDescent="0.35">
      <c r="A57" s="77" t="s">
        <v>10</v>
      </c>
      <c r="B57" s="78"/>
      <c r="C57" s="78"/>
      <c r="D57" s="78"/>
      <c r="E57" s="79"/>
      <c r="F57" s="44">
        <f>SUM(F29:F56)</f>
        <v>0</v>
      </c>
    </row>
    <row r="58" spans="1:6" ht="21" customHeight="1" x14ac:dyDescent="0.25">
      <c r="A58" s="67"/>
      <c r="B58" s="68"/>
      <c r="C58" s="68"/>
      <c r="D58" s="68"/>
      <c r="E58" s="68"/>
      <c r="F58" s="69"/>
    </row>
    <row r="59" spans="1:6" ht="21" customHeight="1" x14ac:dyDescent="0.25">
      <c r="A59" s="70" t="s">
        <v>23</v>
      </c>
      <c r="B59" s="71"/>
      <c r="C59" s="71"/>
      <c r="D59" s="71"/>
      <c r="E59" s="71"/>
      <c r="F59" s="72"/>
    </row>
    <row r="60" spans="1:6" ht="43.5" customHeight="1" x14ac:dyDescent="0.25">
      <c r="A60" s="70" t="s">
        <v>24</v>
      </c>
      <c r="B60" s="71"/>
      <c r="C60" s="71"/>
      <c r="D60" s="71"/>
      <c r="E60" s="71"/>
      <c r="F60" s="72"/>
    </row>
    <row r="61" spans="1:6" ht="13.5" customHeight="1" x14ac:dyDescent="0.25">
      <c r="A61" s="31"/>
      <c r="B61" s="32"/>
      <c r="C61" s="32"/>
      <c r="D61" s="32"/>
      <c r="E61" s="32"/>
      <c r="F61" s="33"/>
    </row>
    <row r="62" spans="1:6" ht="24.75" customHeight="1" x14ac:dyDescent="0.3">
      <c r="A62" s="58" t="s">
        <v>5</v>
      </c>
      <c r="B62" s="59"/>
      <c r="C62" s="59"/>
      <c r="D62" s="59"/>
      <c r="E62" s="59"/>
      <c r="F62" s="60"/>
    </row>
    <row r="63" spans="1:6" ht="18.75" x14ac:dyDescent="0.3">
      <c r="A63" s="62" t="s">
        <v>25</v>
      </c>
      <c r="B63" s="85"/>
      <c r="C63" s="85"/>
      <c r="D63" s="85"/>
      <c r="E63" s="85"/>
      <c r="F63" s="86"/>
    </row>
    <row r="64" spans="1:6" ht="36" customHeight="1" x14ac:dyDescent="0.3">
      <c r="A64" s="58" t="s">
        <v>17</v>
      </c>
      <c r="B64" s="59"/>
      <c r="C64" s="59"/>
      <c r="D64" s="59"/>
      <c r="E64" s="59"/>
      <c r="F64" s="60"/>
    </row>
    <row r="65" spans="1:6" ht="25.5" customHeight="1" x14ac:dyDescent="0.3">
      <c r="A65" s="96" t="s">
        <v>28</v>
      </c>
      <c r="B65" s="59"/>
      <c r="C65" s="59"/>
      <c r="D65" s="59"/>
      <c r="E65" s="59"/>
      <c r="F65" s="60"/>
    </row>
    <row r="66" spans="1:6" ht="25.5" customHeight="1" x14ac:dyDescent="0.3">
      <c r="A66" s="36"/>
      <c r="B66" s="34"/>
      <c r="C66" s="34"/>
      <c r="D66" s="34"/>
      <c r="E66" s="34"/>
      <c r="F66" s="35"/>
    </row>
    <row r="67" spans="1:6" ht="25.5" customHeight="1" x14ac:dyDescent="0.3">
      <c r="A67" s="62" t="s">
        <v>18</v>
      </c>
      <c r="B67" s="63"/>
      <c r="C67" s="63"/>
      <c r="D67" s="63"/>
      <c r="E67" s="63"/>
      <c r="F67" s="64"/>
    </row>
    <row r="68" spans="1:6" ht="20.25" customHeight="1" x14ac:dyDescent="0.25">
      <c r="A68" s="82" t="s">
        <v>20</v>
      </c>
      <c r="B68" s="83"/>
      <c r="C68" s="83"/>
      <c r="D68" s="83"/>
      <c r="E68" s="83"/>
      <c r="F68" s="84"/>
    </row>
    <row r="69" spans="1:6" ht="84" customHeight="1" x14ac:dyDescent="0.3">
      <c r="A69" s="36"/>
      <c r="B69" s="61"/>
      <c r="C69" s="61"/>
      <c r="D69" s="61"/>
      <c r="E69" s="37"/>
      <c r="F69" s="35"/>
    </row>
    <row r="70" spans="1:6" ht="42.75" customHeight="1" x14ac:dyDescent="0.25">
      <c r="A70" s="38"/>
      <c r="B70" s="97" t="s">
        <v>19</v>
      </c>
      <c r="C70" s="97"/>
      <c r="D70" s="97"/>
      <c r="E70" s="39"/>
      <c r="F70" s="40"/>
    </row>
    <row r="71" spans="1:6" ht="73.5" customHeight="1" thickBot="1" x14ac:dyDescent="0.3">
      <c r="A71" s="19"/>
      <c r="F71" s="15"/>
    </row>
    <row r="72" spans="1:6" ht="42.75" customHeight="1" thickBot="1" x14ac:dyDescent="0.3">
      <c r="A72" s="93" t="s">
        <v>4</v>
      </c>
      <c r="B72" s="94"/>
      <c r="C72" s="94"/>
      <c r="D72" s="94"/>
      <c r="E72" s="94"/>
      <c r="F72" s="95"/>
    </row>
    <row r="73" spans="1:6" ht="42.75" customHeight="1" x14ac:dyDescent="0.25">
      <c r="A73" s="87" t="s">
        <v>3</v>
      </c>
      <c r="B73" s="88"/>
      <c r="C73" s="88"/>
      <c r="D73" s="88"/>
      <c r="E73" s="88"/>
      <c r="F73" s="89"/>
    </row>
    <row r="74" spans="1:6" ht="42.75" customHeight="1" thickBot="1" x14ac:dyDescent="0.3">
      <c r="A74" s="90"/>
      <c r="B74" s="91"/>
      <c r="C74" s="91"/>
      <c r="D74" s="91"/>
      <c r="E74" s="91"/>
      <c r="F74" s="92"/>
    </row>
    <row r="75" spans="1:6" ht="67.5" customHeight="1" x14ac:dyDescent="0.25"/>
    <row r="76" spans="1:6" ht="72" customHeight="1" x14ac:dyDescent="0.25"/>
    <row r="77" spans="1:6" ht="65.25" customHeight="1" x14ac:dyDescent="0.25"/>
    <row r="78" spans="1:6" ht="57.75" customHeight="1" x14ac:dyDescent="0.25"/>
    <row r="79" spans="1:6" ht="30" customHeight="1" x14ac:dyDescent="0.25"/>
    <row r="80" spans="1:6" ht="0.75" customHeight="1" x14ac:dyDescent="0.25"/>
    <row r="81" ht="18" customHeight="1" x14ac:dyDescent="0.25"/>
    <row r="82" ht="27.75" customHeight="1" x14ac:dyDescent="0.25"/>
    <row r="83" ht="51" customHeight="1" x14ac:dyDescent="0.25"/>
    <row r="89" ht="26.25" customHeight="1" x14ac:dyDescent="0.25"/>
    <row r="92" ht="40.5" customHeight="1" x14ac:dyDescent="0.25"/>
    <row r="93" ht="40.5" customHeight="1" x14ac:dyDescent="0.25"/>
    <row r="94" ht="40.5" customHeight="1" x14ac:dyDescent="0.25"/>
    <row r="95" ht="0.75" customHeight="1" x14ac:dyDescent="0.25"/>
    <row r="96" ht="38.25" customHeight="1" x14ac:dyDescent="0.25"/>
    <row r="97" ht="34.5" customHeight="1" x14ac:dyDescent="0.25"/>
    <row r="98" ht="41.25" customHeight="1" x14ac:dyDescent="0.25"/>
    <row r="99" ht="42" customHeight="1" x14ac:dyDescent="0.25"/>
    <row r="100" ht="32.25" customHeight="1" x14ac:dyDescent="0.25"/>
    <row r="101" ht="26.25" customHeight="1" x14ac:dyDescent="0.25"/>
    <row r="102" ht="35.25" customHeight="1" x14ac:dyDescent="0.25"/>
    <row r="103" ht="31.5" customHeight="1" x14ac:dyDescent="0.25"/>
    <row r="104" ht="120" customHeight="1" x14ac:dyDescent="0.25"/>
    <row r="105" ht="40.5" customHeight="1" x14ac:dyDescent="0.25"/>
    <row r="106" ht="37.5" customHeight="1" x14ac:dyDescent="0.25"/>
    <row r="107" ht="27.75" customHeight="1" x14ac:dyDescent="0.25"/>
    <row r="108" ht="40.5" customHeight="1" x14ac:dyDescent="0.25"/>
    <row r="109" ht="36.75" customHeight="1" x14ac:dyDescent="0.25"/>
    <row r="110" ht="12.75" customHeight="1" x14ac:dyDescent="0.25"/>
    <row r="111" ht="20.25" customHeight="1" x14ac:dyDescent="0.25"/>
    <row r="112" ht="36" customHeight="1" x14ac:dyDescent="0.25"/>
    <row r="113" spans="8:19" ht="40.5" hidden="1" customHeight="1" x14ac:dyDescent="0.25"/>
    <row r="114" spans="8:19" ht="25.5" hidden="1" customHeight="1" x14ac:dyDescent="0.25"/>
    <row r="115" spans="8:19" ht="25.5" hidden="1" customHeight="1" x14ac:dyDescent="0.25"/>
    <row r="116" spans="8:19" ht="25.5" hidden="1" customHeight="1" x14ac:dyDescent="0.25"/>
    <row r="117" spans="8:19" ht="43.5" hidden="1" customHeight="1" x14ac:dyDescent="0.25"/>
    <row r="118" spans="8:19" ht="43.5" customHeight="1" x14ac:dyDescent="0.25"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8:19" ht="3" hidden="1" customHeight="1" x14ac:dyDescent="0.25"/>
    <row r="120" spans="8:19" hidden="1" x14ac:dyDescent="0.25"/>
    <row r="127" spans="8:19" ht="14.25" customHeight="1" x14ac:dyDescent="0.25"/>
    <row r="128" spans="8:19" ht="42" customHeight="1" x14ac:dyDescent="0.25"/>
    <row r="129" ht="42" customHeight="1" x14ac:dyDescent="0.25"/>
    <row r="131" ht="10.5" customHeight="1" x14ac:dyDescent="0.25"/>
    <row r="135" ht="21" customHeight="1" x14ac:dyDescent="0.25"/>
    <row r="136" ht="15" customHeight="1" x14ac:dyDescent="0.25"/>
    <row r="137" ht="15" customHeight="1" x14ac:dyDescent="0.25"/>
    <row r="144" ht="11.25" customHeight="1" x14ac:dyDescent="0.25"/>
    <row r="145" ht="23.25" customHeight="1" x14ac:dyDescent="0.25"/>
  </sheetData>
  <sheetProtection selectLockedCells="1"/>
  <mergeCells count="36">
    <mergeCell ref="A7:D7"/>
    <mergeCell ref="B18:F18"/>
    <mergeCell ref="B20:C20"/>
    <mergeCell ref="A9:F9"/>
    <mergeCell ref="A10:F10"/>
    <mergeCell ref="A11:F11"/>
    <mergeCell ref="A14:F15"/>
    <mergeCell ref="E19:F19"/>
    <mergeCell ref="C2:F2"/>
    <mergeCell ref="C3:F3"/>
    <mergeCell ref="C4:F4"/>
    <mergeCell ref="C5:F5"/>
    <mergeCell ref="C6:F6"/>
    <mergeCell ref="H118:S118"/>
    <mergeCell ref="A60:F60"/>
    <mergeCell ref="A68:F68"/>
    <mergeCell ref="A62:F62"/>
    <mergeCell ref="A63:F63"/>
    <mergeCell ref="A73:F74"/>
    <mergeCell ref="A72:F72"/>
    <mergeCell ref="A65:F65"/>
    <mergeCell ref="B70:D70"/>
    <mergeCell ref="E21:F21"/>
    <mergeCell ref="A24:D24"/>
    <mergeCell ref="B17:F17"/>
    <mergeCell ref="A64:F64"/>
    <mergeCell ref="B69:D69"/>
    <mergeCell ref="A67:F67"/>
    <mergeCell ref="B21:C21"/>
    <mergeCell ref="A58:F58"/>
    <mergeCell ref="A59:F59"/>
    <mergeCell ref="A27:F27"/>
    <mergeCell ref="A25:F25"/>
    <mergeCell ref="E20:F20"/>
    <mergeCell ref="A57:E57"/>
    <mergeCell ref="B19:C19"/>
  </mergeCells>
  <pageMargins left="1" right="1" top="1" bottom="1" header="0.5" footer="0.5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Priscilla Braga de Souza Silva Gomes</cp:lastModifiedBy>
  <cp:lastPrinted>2024-04-02T17:28:03Z</cp:lastPrinted>
  <dcterms:created xsi:type="dcterms:W3CDTF">2013-06-28T11:16:20Z</dcterms:created>
  <dcterms:modified xsi:type="dcterms:W3CDTF">2024-04-04T16:40:20Z</dcterms:modified>
</cp:coreProperties>
</file>