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22876-2024 - MEDICAMENTOS GERAIS\TR E PLANILHA ORÇAMENTÁRIA\"/>
    </mc:Choice>
  </mc:AlternateContent>
  <xr:revisionPtr revIDLastSave="0" documentId="13_ncr:1_{74972953-9AC1-42BA-A162-3E30AD6624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Plan1!$A$1:$L$206</definedName>
  </definedNames>
  <calcPr calcId="191029"/>
</workbook>
</file>

<file path=xl/calcChain.xml><?xml version="1.0" encoding="utf-8"?>
<calcChain xmlns="http://schemas.openxmlformats.org/spreadsheetml/2006/main">
  <c r="F191" i="1" l="1"/>
  <c r="B25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30" i="1"/>
</calcChain>
</file>

<file path=xl/sharedStrings.xml><?xml version="1.0" encoding="utf-8"?>
<sst xmlns="http://schemas.openxmlformats.org/spreadsheetml/2006/main" count="361" uniqueCount="213">
  <si>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</si>
  <si>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</si>
  <si>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</si>
  <si>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</si>
  <si>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</si>
  <si>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</si>
  <si>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</si>
  <si>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</si>
  <si>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 xml:space="preserve">VALOR UNITÁRIO  </t>
  </si>
  <si>
    <t>Cidade:</t>
  </si>
  <si>
    <t>UNID</t>
  </si>
  <si>
    <t>QUANT.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</si>
  <si>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</si>
  <si>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</si>
  <si>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</si>
  <si>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</si>
  <si>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</si>
  <si>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</si>
  <si>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</si>
  <si>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</si>
  <si>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</si>
  <si>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</si>
  <si>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>VALOR TOTAL</t>
  </si>
  <si>
    <t>femarsuperintendenciadecompras@gmail.com</t>
  </si>
  <si>
    <t>E-mail:</t>
  </si>
  <si>
    <t xml:space="preserve">VALOR TOTAL </t>
  </si>
  <si>
    <t>Diretoria Administrativa - Superintendência de Compras</t>
  </si>
  <si>
    <t>Telefones: (21) 97180-1769 / (21) 97181-9137</t>
  </si>
  <si>
    <t xml:space="preserve">Número de documento (RG ou CPF): </t>
  </si>
  <si>
    <t>ITEM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</si>
  <si>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DE ACORDO COM O ART.23 INCISO IV º § 1 DA LEI Nº 14.133/2021.</t>
    </r>
  </si>
  <si>
    <t xml:space="preserve">Nome do Responsavél: </t>
  </si>
  <si>
    <t>BISNAGA</t>
  </si>
  <si>
    <t>FRASCO</t>
  </si>
  <si>
    <t>ENVELOPE</t>
  </si>
  <si>
    <t>COMPRIMIDO</t>
  </si>
  <si>
    <t>COMPRIMIDO MASTIGÁVEL</t>
  </si>
  <si>
    <t>COMPRIMIDOS</t>
  </si>
  <si>
    <t xml:space="preserve">FRASCO </t>
  </si>
  <si>
    <t>CÁPSULA</t>
  </si>
  <si>
    <t>COMPRIMIDO DE LIBERAÇÃO CONTROLADA</t>
  </si>
  <si>
    <t xml:space="preserve">CÁPSULA </t>
  </si>
  <si>
    <t xml:space="preserve"> COMPRIMIDO</t>
  </si>
  <si>
    <t xml:space="preserve">BISNAGA </t>
  </si>
  <si>
    <t>AMPOLA</t>
  </si>
  <si>
    <t>FRASCO - AMPOLA</t>
  </si>
  <si>
    <t>ACETATO DE RETINOL + AMINOÁCIDOS + METIONINA + CLORANFENICOL POMADA OFTAMOLOGICA 3,5 G</t>
  </si>
  <si>
    <t>ACETILCISTEÍNA 20MG/ML XAROPE MÍNIMO 100ML</t>
  </si>
  <si>
    <t xml:space="preserve">ACETILCISTEÍNA 600MG </t>
  </si>
  <si>
    <t xml:space="preserve">ACETILCISTEÍNA 200MG </t>
  </si>
  <si>
    <t>ACICLOVIR 200MG</t>
  </si>
  <si>
    <t>ACICLOVIR 5% CREME 10G</t>
  </si>
  <si>
    <t xml:space="preserve">ÁCIDO ASCÓRBICO 500MG </t>
  </si>
  <si>
    <t xml:space="preserve">ÁCIDO ASCÓRBICO 200MG/ML 20ML </t>
  </si>
  <si>
    <t xml:space="preserve">ÁCIDOS GRAXOS ESSENCIAIS (AGE) 200ML </t>
  </si>
  <si>
    <t>ÁCIDO FÓLICO 0,2MG/ML SOLUÇÃO ORAL 30ML</t>
  </si>
  <si>
    <t xml:space="preserve">ALBENDAZOL  400MG </t>
  </si>
  <si>
    <t xml:space="preserve">ALBENDAZOL SUSPENSÃO ORAL 40MG/ML  10ML </t>
  </si>
  <si>
    <t>ALENDRONATO DE SÓDIO  70MG</t>
  </si>
  <si>
    <t>ALOPURINOL  100MG</t>
  </si>
  <si>
    <t xml:space="preserve">ALOPURINOL 300MG </t>
  </si>
  <si>
    <t>AMITRIPTILINA, CLORIDRATO  25MG</t>
  </si>
  <si>
    <t>AMOXICLINA + CLAVULANATO DE POTÁSSIO 50MG/ML + 12,5MG/ML SUSPENSAO ORAL MÍN. 75ML</t>
  </si>
  <si>
    <t xml:space="preserve">AMOXICILINA SUSPENSÃO 250MG/5ML 60ML </t>
  </si>
  <si>
    <t xml:space="preserve">AMOXICILINA SUSPENSÃO 250MG/5ML 150ML </t>
  </si>
  <si>
    <t>AMOXICILINA  500MG</t>
  </si>
  <si>
    <t>AZITROMICINA DIIDRATADA SUSPENSÃO 200MG/5ML 15ML</t>
  </si>
  <si>
    <t xml:space="preserve">AZITROMICINA DIIDRATADA 500MG </t>
  </si>
  <si>
    <t xml:space="preserve">BECLOMETASONA, DIPR. SPRAY NASAL50 MCG/DOSE 200 DOSES </t>
  </si>
  <si>
    <t xml:space="preserve">BECLOMETASONA, DIPR. AEROSOL ORAL 50 MCG/DOSE  200 DOSES </t>
  </si>
  <si>
    <t xml:space="preserve">BECLOMETASONA, DIPR. AEROSOL ORAL 250 MCG/DOSE  200 DOSES </t>
  </si>
  <si>
    <t>BENZOATO DE BENZILA EMULSÃO TÓPICA 0,2 ML/ML  100ML</t>
  </si>
  <si>
    <t>BIPERIDENO, CLORIDRATO 2MG</t>
  </si>
  <si>
    <t>BROMOPRIDA SOL. ORAL 4MG/ML FRASCO 20ML GOTAS</t>
  </si>
  <si>
    <t>BUDESONIDA 32 MCG AEROSSOL NASAL</t>
  </si>
  <si>
    <t>BUDESONIDA 50 MCG AEROSSOL NASAL</t>
  </si>
  <si>
    <t>BISACODIL 5MG</t>
  </si>
  <si>
    <t>CARBAMAZEPINA  200MG</t>
  </si>
  <si>
    <t>CARBAMAZEPINA SUSPENSÃO ORAL 20MG/ML 100ML</t>
  </si>
  <si>
    <t xml:space="preserve">CARBONATO DE CÁLCIO 500MG </t>
  </si>
  <si>
    <t xml:space="preserve">CARBONATO DE CÁLCIO 500MG + COLECALCIFEROL 400UI </t>
  </si>
  <si>
    <t>CARBONATO DE LÍTIO 300MG</t>
  </si>
  <si>
    <t>CEFALEXINA (SÓDICA OU CLORIDRATO) SUSPENSÃO ORAL 50MG/ML 60ML</t>
  </si>
  <si>
    <t>CETOCONAZOL 2% (20MG/G) CREME  30G</t>
  </si>
  <si>
    <t xml:space="preserve">CETOCONAZOL 200 MG </t>
  </si>
  <si>
    <t>CLORIDRATO DE CICLOPENTOLATO SOLUÇÃO OFTÁLMICA 1% (10MG/ML) - 5ML</t>
  </si>
  <si>
    <t>OXINEST (CLORIDRATO DE OXIBUPROCAÍNA) SOL. OFTÁLMICA 1% (10MG/ML) - 5 ML</t>
  </si>
  <si>
    <t xml:space="preserve">CIPROFLOXAINO, CLORIDRATO 500MG </t>
  </si>
  <si>
    <t xml:space="preserve">CLARITROMICINA 500MG </t>
  </si>
  <si>
    <t>CLARITROMICINA 50MG/ML SUSPENSÃO ORAL</t>
  </si>
  <si>
    <t xml:space="preserve">CLINDAMICINA, CLORIDRATO 300MG </t>
  </si>
  <si>
    <t>CLONAZEPAM  0,5MG</t>
  </si>
  <si>
    <t>CLONAZEPAM  2MG</t>
  </si>
  <si>
    <t>CLONAZEPAM SOLUÇÃO ORAL GOTAS 2,5MG/ML - 20ML</t>
  </si>
  <si>
    <t>CLORETO DE SÓDIO SOLUÇÃO NASAL 0,9% - 50ML</t>
  </si>
  <si>
    <t>COLAGENASE; CLORANFENICOL  0,6 U/G + 0,01 G POM DERM CT BG AL X 30 G</t>
  </si>
  <si>
    <t>COLAGENASE 0,6 U/G 30 G</t>
  </si>
  <si>
    <t>DEXAMETASONA, ACETATO 0,1% (1MG/G) CREME 10G</t>
  </si>
  <si>
    <t>DEXAMETASONA SOLUÇÃO OFTALMOLÓGICA 5ML</t>
  </si>
  <si>
    <t>DEXCLORFENIRAMINA, MALEATO SOUÇÃO ORAL 0,4MG/ML (0,04%) - 100ML</t>
  </si>
  <si>
    <t xml:space="preserve">DEXCLORFENIRAMINA, MALEATO 2MG </t>
  </si>
  <si>
    <t>DIAZEPAM  10MG</t>
  </si>
  <si>
    <t>DIAZEPAM  5MG</t>
  </si>
  <si>
    <t xml:space="preserve">DICLOFENACO POTÁSSICO 50MG </t>
  </si>
  <si>
    <t xml:space="preserve">DICLOFENACO SÓDICO 50MG </t>
  </si>
  <si>
    <t xml:space="preserve">DIPIRONA SOL. ORAL 500MG/ML CONTA-GOTAS - 10ML </t>
  </si>
  <si>
    <t xml:space="preserve">DOXICICLINA 100MG </t>
  </si>
  <si>
    <t>ESCOPOLAMINA, BUTILBROMETO    10 MG / ML SOLUÇÃO ORAL CONTA-GOTAS - 20 ML</t>
  </si>
  <si>
    <t>ESCOPOLAMINA, BUTILBROMETO 10 MG/ML+DIPIRONA - SOLUÇÃO ORAL CONTA-GOTAS - 20 ML</t>
  </si>
  <si>
    <t xml:space="preserve">ESCOPOLAMINA, BUTILBROMETO  10 MG + DIPIRONA  250 MG </t>
  </si>
  <si>
    <t xml:space="preserve">ESCOPOLAMINA, BUTILBROMETO  10 MG </t>
  </si>
  <si>
    <t>FENITOÍNA 100MG</t>
  </si>
  <si>
    <t xml:space="preserve">FENOFIBRATO 200MG </t>
  </si>
  <si>
    <t xml:space="preserve">FENOFIBRATO 250MG </t>
  </si>
  <si>
    <t>FENOTEROL, BROMIDRATO SOL. 5MG/ML - 20ML</t>
  </si>
  <si>
    <t xml:space="preserve">FOLINATO DE CÁLCIO 15MG </t>
  </si>
  <si>
    <t>FLUCONAZOL 150MG</t>
  </si>
  <si>
    <t>FLUORESCEÍNA SOLUÇÃO OFTÁLMICA 1% (10 MG/ML) - 3 ML</t>
  </si>
  <si>
    <t>FLUOXETINA 20MG</t>
  </si>
  <si>
    <t>HIDRÓXIDO DE ALUMÍNIO 62MG/ML- 100ML</t>
  </si>
  <si>
    <t>DESINFETANTE DE ALTO NÍVEL COM AÇÃO ANTIMICROBIANA A BASE DE HIPOCLORITO DE SÓDIO EM SOLUÇÃO AQUOSA 4% - 1L</t>
  </si>
  <si>
    <t>IBUPROFENO SUSP. ORAL 50MG/ML - 30ML</t>
  </si>
  <si>
    <t xml:space="preserve">IBUPROFENO 300MG </t>
  </si>
  <si>
    <t xml:space="preserve">IPRATRÓPIO, BROMETO SOL. PARA NEBULIZAÇÃO CONTA-GOTAS 20ML 0,25MG/ML (0,25%)  </t>
  </si>
  <si>
    <t>ISOFLAVONA DE SOJA (GLYCINA MAX (L.) MERR) 150MG</t>
  </si>
  <si>
    <t xml:space="preserve">LEVODOPA + BENZERAZIDA 200MG/50MG </t>
  </si>
  <si>
    <t>LEVODOPA + BENZERAZIDA 100 MG + 25MG</t>
  </si>
  <si>
    <t xml:space="preserve">LEVODOPA + CARBIDOPA 250MG/25MG </t>
  </si>
  <si>
    <t xml:space="preserve">LEVOFLOXACINO 500MG </t>
  </si>
  <si>
    <t>LEVOMEPROMAZINA, MALEATO  100MG</t>
  </si>
  <si>
    <t xml:space="preserve">LIDOCAÍNA, CLORIDRATO GELÉIA  2% BISN. 30G </t>
  </si>
  <si>
    <t xml:space="preserve">LORATADINA 1MG/ML XAROPE - 100ML </t>
  </si>
  <si>
    <t xml:space="preserve">LORATADINA 10MG </t>
  </si>
  <si>
    <t xml:space="preserve">MEBENDAZOL 100MG </t>
  </si>
  <si>
    <t xml:space="preserve">METOCLOPRAMIDA, CLORIDRATO 10MG </t>
  </si>
  <si>
    <t xml:space="preserve">METRONIDAZOL 100MG/G (10%) GELEIA VAGINA - MINIMO 50G COM 7 APLICADORES </t>
  </si>
  <si>
    <t>METRONIDAZOL 250MG</t>
  </si>
  <si>
    <t>METRONIDAZOL SUSPENSÃO ORAL 40MG/ML - 80 ML</t>
  </si>
  <si>
    <t xml:space="preserve">MICONAZOL, NITRATO CREME VAGINAL 20MG/G - 80G MÍNIMO COM 7 APLICADORES </t>
  </si>
  <si>
    <t>MICONAZOL CREME DERMATOLÓGICO 20MG/G (2%) 28G</t>
  </si>
  <si>
    <t>NEOMICINA + BACITRACINA, SULFATO POM. 5MG + 250UI/G</t>
  </si>
  <si>
    <t xml:space="preserve">NISTATINA SUSP. ORAL  100.000UI/ML - 50ML </t>
  </si>
  <si>
    <t>NISTATINA CREME VAGINAL  25.000UI/G - 60G MÍNIMO 10 APLICADORES</t>
  </si>
  <si>
    <t xml:space="preserve">NITROFURATOÍNA 100MG </t>
  </si>
  <si>
    <t>NORFLOXACINO 400MG COMPRIMIDO</t>
  </si>
  <si>
    <t>ÓLEO MINERAL PURO 100 ML</t>
  </si>
  <si>
    <t>OMEPRAZOL 20MG</t>
  </si>
  <si>
    <t>OXIDO DE ZINCO 150MG/G + VITAMINA A 5000UI/G + VITAMINA D 900UI/G POMADA  45G</t>
  </si>
  <si>
    <t>ÓXIDO DE ZINCO; NISTATINA 100.000 UI/G + 200 MG/G POMADA DERMATOLÓGICA  30 G</t>
  </si>
  <si>
    <t>PARACETAMOL 200MG/ML SOLUÇÃO ORAL CONTA-GOTAS MINIMO 15ML</t>
  </si>
  <si>
    <t xml:space="preserve">PARACETAMOL 500MG </t>
  </si>
  <si>
    <t xml:space="preserve">PENTOXIFILINA 400MG </t>
  </si>
  <si>
    <t xml:space="preserve">PREDNISONA 20MG </t>
  </si>
  <si>
    <t>PROXIMETACAÍNA (CLORIDRATO) SOLUÇÃO OFTÁLMICA ESTÉRIL  5MG/ML - 5ML</t>
  </si>
  <si>
    <t>RISPERIDONA 1 MG/ML SOLUÇÃO ORAL 30 ML + SER DOSADORA</t>
  </si>
  <si>
    <t>RISPERIDONA 2 MG</t>
  </si>
  <si>
    <t xml:space="preserve">SACCHAROMYCES BOULARDII 200 MG </t>
  </si>
  <si>
    <t xml:space="preserve">SACCHAROMYCES BOULARDII  200MG </t>
  </si>
  <si>
    <t>SACCHAROMYCES BOULARDII 100MG</t>
  </si>
  <si>
    <t>SAIS PARA REIDRATAÇÃO ORAL FORMULA OMS ENVELOPE 27,9G</t>
  </si>
  <si>
    <t>SALBUTAMOL AEROSOL  100MCG/DOSE  200DOSES</t>
  </si>
  <si>
    <t>SALBUTAMOL SOLUÇÃO INALANTE 6MG/ML 10ML</t>
  </si>
  <si>
    <t>SIMETICONA  40MG</t>
  </si>
  <si>
    <t>SIMETICONA SOLUÇÃO ORAL  75MG/ML - 15ML</t>
  </si>
  <si>
    <t>SULFADIAZINA DE PRATA CREME  10MG/G - 50G</t>
  </si>
  <si>
    <t xml:space="preserve">SULFAMETOXAZOL + TRIMETOPRIMA 400MG + 80MG </t>
  </si>
  <si>
    <t xml:space="preserve">SULFAMETOXAZOL + TRIMETOPRIMA SUSP. ORAL  400MG + 80MG/5ML - 50ML </t>
  </si>
  <si>
    <t>SULFATO FERROSO SOL. ORAL  25MG FERRO ELEMENTAR/ML - 30ML</t>
  </si>
  <si>
    <t>SULFATO FERROSO 40MG DE FERRO ELEMENTAR</t>
  </si>
  <si>
    <t xml:space="preserve">TOBRAMICINA + DEXAMETASONA SOLUÇÃO OFTÁLMICA OFT 3MG E 1MG/ML </t>
  </si>
  <si>
    <t>TOBRAMICINA POMADA OFTÁLMICA 3MG/G - 3,5G</t>
  </si>
  <si>
    <t>TOBRAMICINA SOLUÇÃO OFTÁLMICA  3MG/ML - 5ML</t>
  </si>
  <si>
    <t>TRAMADOL 50 MG</t>
  </si>
  <si>
    <t>TROPICAMIDA SOLUÇÃO OFTÁLMICA 1% (10 MG/ML) - 5 ML</t>
  </si>
  <si>
    <t xml:space="preserve">VARFARINA SÓDICA 5MG </t>
  </si>
  <si>
    <t>VERAPAMIL, CLORIDRATO 80MG</t>
  </si>
  <si>
    <t>VITAMINAS DO COMPLEXO B GOTAS</t>
  </si>
  <si>
    <t>VITAMINAS COMPLEXO B</t>
  </si>
  <si>
    <t>VITAMINA B1 300 MG EM BLISTER</t>
  </si>
  <si>
    <t>ÁGUA DESTILADA PARA INJEÇÃO 10ML</t>
  </si>
  <si>
    <t xml:space="preserve">ÁGUA DESTILADA PARA AUTOCLAVE 1 L </t>
  </si>
  <si>
    <t>BENZILPENICILINA BENZATINA PÓ PARA SUSPENSÃO INJETÁVEL 1.200.000UI</t>
  </si>
  <si>
    <t>BENZILPENICILINA BENZATINA PÓ PARA SUSPENSÃO INJETÁVEL 600.000UI</t>
  </si>
  <si>
    <t>BENZILPENICILINA PROCAÍNA + BENZILPENICILINA G POTÁSSICA INJ. 300.000UI + 100.000UI - F/A</t>
  </si>
  <si>
    <t>CEFTRIAXONA SÓDICA 1 G PÓ PARA SOLUÇÃO INJETÁVEL - IM + DILUENTE</t>
  </si>
  <si>
    <t>CEFTRIAXONA SÓDICA 1 G PÓ PARA SOLUÇÃO INJETÁVEL - IV + DILUENTE</t>
  </si>
  <si>
    <t>CETOPROFENO  50 MG/ML SOL INJ  X 2 ML</t>
  </si>
  <si>
    <t xml:space="preserve">CETOPROFENO SOL. INTRAVENOSA  100MG </t>
  </si>
  <si>
    <t xml:space="preserve">CLORETO DE SÓDIO SOL INJ 0,9% 10ML </t>
  </si>
  <si>
    <t>CLORETO DE SÓDIO SOL INJ 0,9% 100ML SISTEMA FECHADO</t>
  </si>
  <si>
    <t>CLORETO DE SÓDIO SOL INJ 0,9% 250ML SISTEMA FECHADO</t>
  </si>
  <si>
    <t>CLORPROMAZINA 25MG/ML SOL. INJ 5ML</t>
  </si>
  <si>
    <t xml:space="preserve">DEXAMETASONA, FOSFATO DISSÓDICO SOL. INJ.  4MG/ML -2,5ML </t>
  </si>
  <si>
    <t>DICLOFENACO SÓDICO  25 MG/ML SOL INJ X 3 ML</t>
  </si>
  <si>
    <t>DIPIRONA 500MG/ML SOL. INJ. 2ML</t>
  </si>
  <si>
    <t>ESCOPOLAMINA, BUTILBROM 20MG/ML SOL INJ 1ML</t>
  </si>
  <si>
    <t>FENITOÍNA SOL. INJ. 50MG/ML INJ. 5ML</t>
  </si>
  <si>
    <t>FUROSEMIDA 10MG/ML SOL. INJ. 2ML</t>
  </si>
  <si>
    <t>GLICOSE SOL. INJ. HIPERT. 50% 10ML</t>
  </si>
  <si>
    <t>GLICOSE SOL. INJ. HIPERT. 5% 500ML SISTEMA FECHADO</t>
  </si>
  <si>
    <t>HIDRALAZINA 20MG/ML SOL. INJ. 1ML</t>
  </si>
  <si>
    <t>HIDROCORTISONA, SUCCINATO SÓDICO INJ. 100MG</t>
  </si>
  <si>
    <t>HIDROCORTISONA, SUCCINATO SÓDICO INJ. 500MG</t>
  </si>
  <si>
    <t>LIDOCAÍNA, CLOR 2% SOL. INJ. 5ML</t>
  </si>
  <si>
    <t>MANITOL 20% SISTEMA FECHADO 250ML</t>
  </si>
  <si>
    <t>METOCLOPRAMIDA, CLOR 5MG/ML SOL. INJ. 2ML</t>
  </si>
  <si>
    <t>PROMETAZINA 25MG/ML SOL. INJ. 2 ML</t>
  </si>
  <si>
    <t>DESCRIÇÃO</t>
  </si>
  <si>
    <t xml:space="preserve"> </t>
  </si>
  <si>
    <t>1 - OBJETO: FORNECIMENTO DE MEDICAMENTOS GERAIS</t>
  </si>
  <si>
    <t>FORNECIMENTO DE MEDICAMENTOS GERAIS</t>
  </si>
  <si>
    <t xml:space="preserve">Rua Climaco Pereira Nº 367, Araçatiba  –  Maricá, RJ                                                                                                   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</si>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</sst>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  <numFmt numFmtId="169" formatCode="0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0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44" fontId="17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3" fillId="2" borderId="0" xfId="1" applyFont="1" applyFill="1"/>
    <xf numFmtId="0" fontId="13" fillId="2" borderId="0" xfId="1" applyFont="1" applyFill="1" applyAlignment="1">
      <alignment horizontal="center"/>
    </xf>
    <xf numFmtId="14" fontId="13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18" fillId="0" borderId="0" xfId="13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168" fontId="16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165" fontId="8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5" fontId="14" fillId="2" borderId="4" xfId="15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/>
    </xf>
    <xf numFmtId="14" fontId="13" fillId="2" borderId="0" xfId="1" applyNumberFormat="1" applyFont="1" applyFill="1" applyAlignment="1">
      <alignment horizontal="left"/>
    </xf>
    <xf numFmtId="0" fontId="13" fillId="2" borderId="0" xfId="1" applyFont="1" applyFill="1" applyAlignment="1">
      <alignment horizontal="right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167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2" borderId="0" xfId="0" applyFill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169" fontId="18" fillId="3" borderId="1" xfId="13" applyNumberForma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5" fontId="8" fillId="2" borderId="3" xfId="12" applyNumberFormat="1" applyFont="1" applyFill="1" applyBorder="1" applyAlignment="1" applyProtection="1">
      <alignment horizontal="center" vertical="center"/>
      <protection locked="0"/>
    </xf>
    <xf numFmtId="165" fontId="8" fillId="2" borderId="2" xfId="12" applyNumberFormat="1" applyFont="1" applyFill="1" applyBorder="1" applyAlignment="1" applyProtection="1">
      <alignment horizontal="center" vertical="center"/>
      <protection locked="0"/>
    </xf>
    <xf numFmtId="165" fontId="8" fillId="2" borderId="4" xfId="12" applyNumberFormat="1" applyFont="1" applyFill="1" applyBorder="1" applyAlignment="1" applyProtection="1">
      <alignment horizontal="center" vertical="center"/>
      <protection locked="0"/>
    </xf>
    <xf numFmtId="168" fontId="16" fillId="2" borderId="0" xfId="13" applyNumberFormat="1" applyFont="1" applyFill="1" applyBorder="1" applyAlignment="1" applyProtection="1">
      <alignment horizontal="center" vertical="center" wrapText="1"/>
      <protection locked="0"/>
    </xf>
    <xf numFmtId="168" fontId="8" fillId="2" borderId="0" xfId="0" applyNumberFormat="1" applyFont="1" applyFill="1" applyAlignment="1" applyProtection="1">
      <alignment horizontal="center" vertical="center" wrapText="1"/>
      <protection locked="0"/>
    </xf>
    <xf numFmtId="168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/>
    </xf>
  </cellXfs>
  <cellStyles count="16">
    <cellStyle name="Ênfase5" xfId="12" builtinId="45"/>
    <cellStyle name="Hiperlink" xfId="13" builtinId="8" customBuiltin="1"/>
    <cellStyle name="Moeda" xfId="15" builtinId="4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324304</xdr:colOff>
      <xdr:row>0</xdr:row>
      <xdr:rowOff>0</xdr:rowOff>
    </xdr:from>
    <xdr:to>
      <xdr:col>1</xdr:col>
      <xdr:colOff>3195411</xdr:colOff>
      <xdr:row>7</xdr:row>
      <xdr:rowOff>111125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04" y="0"/>
          <a:ext cx="3950607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69"/>
  <sheetViews>
    <sheetView showGridLines="0" tabSelected="1" view="pageBreakPreview" topLeftCell="A5" zoomScale="60" zoomScaleNormal="60" workbookViewId="0">
      <selection activeCell="A200" sqref="A200:G200"/>
    </sheetView>
  </sheetViews>
  <sheetFormatPr defaultColWidth="9.140625" defaultRowHeight="15" x14ac:dyDescent="0.25"/>
  <cols>
    <col min="1" max="1" width="16.140625" customWidth="1"/>
    <col min="2" max="2" width="100.140625" customWidth="1"/>
    <col min="3" max="3" width="21.28515625" style="6" customWidth="1"/>
    <col min="4" max="4" width="13.28515625" bestFit="1" customWidth="1"/>
    <col min="5" max="5" width="24.42578125" customWidth="1"/>
    <col min="6" max="6" width="25.5703125" customWidth="1"/>
    <col min="7" max="7" width="3.5703125" customWidth="1"/>
    <col min="8" max="9" width="9.140625" hidden="1" customWidth="1"/>
  </cols>
  <sheetData>
    <row r="2" spans="1:6" ht="21" customHeight="1" x14ac:dyDescent="0.4">
      <c r="A2" s="10"/>
      <c r="B2" s="49" t="s">
        <v>26</v>
      </c>
      <c r="C2" s="49"/>
      <c r="D2" s="49"/>
      <c r="E2" s="49"/>
      <c r="F2" s="49"/>
    </row>
    <row r="3" spans="1:6" ht="20.25" customHeight="1" x14ac:dyDescent="0.35">
      <c r="A3" s="10"/>
      <c r="B3" s="14"/>
      <c r="C3" s="47" t="s">
        <v>211</v>
      </c>
      <c r="D3" s="47"/>
      <c r="E3" s="47"/>
      <c r="F3" s="47"/>
    </row>
    <row r="4" spans="1:6" ht="20.25" customHeight="1" x14ac:dyDescent="0.35">
      <c r="A4" s="10"/>
      <c r="B4" s="14"/>
      <c r="C4" s="47" t="s">
        <v>27</v>
      </c>
      <c r="D4" s="47"/>
      <c r="E4" s="47"/>
      <c r="F4" s="47"/>
    </row>
    <row r="5" spans="1:6" ht="21" customHeight="1" x14ac:dyDescent="0.35">
      <c r="A5" s="11"/>
      <c r="B5" s="14"/>
      <c r="C5" s="48" t="s">
        <v>23</v>
      </c>
      <c r="D5" s="48"/>
      <c r="E5" s="48"/>
      <c r="F5" s="48"/>
    </row>
    <row r="6" spans="1:6" ht="21" customHeight="1" x14ac:dyDescent="0.35">
      <c r="A6" s="10"/>
      <c r="B6" s="14"/>
      <c r="C6" s="47" t="s">
        <v>17</v>
      </c>
      <c r="D6" s="47"/>
      <c r="E6" s="47"/>
      <c r="F6" s="47"/>
    </row>
    <row r="7" spans="1:6" x14ac:dyDescent="0.25">
      <c r="A7" s="35"/>
      <c r="B7" s="35"/>
      <c r="C7" s="35"/>
      <c r="D7" s="35"/>
    </row>
    <row r="8" spans="1:6" x14ac:dyDescent="0.25">
      <c r="A8" s="3"/>
      <c r="B8" s="3"/>
      <c r="C8" s="3"/>
      <c r="D8" s="3"/>
    </row>
    <row r="9" spans="1:6" ht="21" customHeight="1" x14ac:dyDescent="0.35">
      <c r="A9" s="39" t="s">
        <v>16</v>
      </c>
      <c r="B9" s="40"/>
      <c r="C9" s="40"/>
      <c r="D9" s="40"/>
      <c r="E9" s="40"/>
      <c r="F9" s="40"/>
    </row>
    <row r="10" spans="1:6" ht="21" customHeight="1" x14ac:dyDescent="0.35">
      <c r="A10" s="41" t="s">
        <v>18</v>
      </c>
      <c r="B10" s="41"/>
      <c r="C10" s="41"/>
      <c r="D10" s="41"/>
      <c r="E10" s="41"/>
      <c r="F10" s="41"/>
    </row>
    <row r="11" spans="1:6" ht="21" x14ac:dyDescent="0.35">
      <c r="A11" s="41"/>
      <c r="B11" s="41"/>
      <c r="C11" s="41"/>
      <c r="D11" s="41"/>
      <c r="E11" s="41"/>
      <c r="F11" s="41"/>
    </row>
    <row r="12" spans="1:6" ht="17.25" customHeight="1" x14ac:dyDescent="0.35">
      <c r="A12" s="2"/>
      <c r="B12" s="2"/>
      <c r="C12"/>
      <c r="D12" s="2"/>
      <c r="E12" s="2"/>
      <c r="F12" s="2"/>
    </row>
    <row r="13" spans="1:6" hidden="1" x14ac:dyDescent="0.25"/>
    <row r="14" spans="1:6" ht="15" customHeight="1" x14ac:dyDescent="0.25">
      <c r="A14" s="42" t="s">
        <v>15</v>
      </c>
      <c r="B14" s="42"/>
      <c r="C14" s="42"/>
      <c r="D14" s="42"/>
      <c r="E14" s="42"/>
      <c r="F14" s="42"/>
    </row>
    <row r="15" spans="1:6" ht="42" customHeight="1" x14ac:dyDescent="0.25">
      <c r="A15" s="42"/>
      <c r="B15" s="42"/>
      <c r="C15" s="42"/>
      <c r="D15" s="42"/>
      <c r="E15" s="42"/>
      <c r="F15" s="42"/>
    </row>
    <row r="16" spans="1:6" ht="21" x14ac:dyDescent="0.25">
      <c r="A16" s="4"/>
      <c r="B16" s="4"/>
      <c r="C16" s="4"/>
      <c r="D16" s="4"/>
      <c r="E16" s="4"/>
      <c r="F16" s="4"/>
    </row>
    <row r="17" spans="1:6" ht="30" customHeight="1" x14ac:dyDescent="0.25">
      <c r="A17" s="25" t="s">
        <v>0</v>
      </c>
      <c r="B17" s="43"/>
      <c r="C17" s="44"/>
      <c r="D17" s="44"/>
      <c r="E17" s="44"/>
      <c r="F17" s="45"/>
    </row>
    <row r="18" spans="1:6" ht="28.5" customHeight="1" x14ac:dyDescent="0.25">
      <c r="A18" s="25" t="s">
        <v>1</v>
      </c>
      <c r="B18" s="36"/>
      <c r="C18" s="36"/>
      <c r="D18" s="36"/>
      <c r="E18" s="36"/>
      <c r="F18" s="36"/>
    </row>
    <row r="19" spans="1:6" ht="30.75" customHeight="1" x14ac:dyDescent="0.25">
      <c r="A19" s="25" t="s">
        <v>2</v>
      </c>
      <c r="B19" s="43"/>
      <c r="C19" s="44"/>
      <c r="D19" s="15" t="s">
        <v>3</v>
      </c>
      <c r="E19" s="46"/>
      <c r="F19" s="46"/>
    </row>
    <row r="20" spans="1:6" ht="30.75" customHeight="1" x14ac:dyDescent="0.25">
      <c r="A20" s="25" t="s">
        <v>9</v>
      </c>
      <c r="B20" s="36"/>
      <c r="C20" s="36"/>
      <c r="D20" s="5" t="s">
        <v>4</v>
      </c>
      <c r="E20" s="37"/>
      <c r="F20" s="38"/>
    </row>
    <row r="21" spans="1:6" ht="32.25" customHeight="1" x14ac:dyDescent="0.25">
      <c r="A21" s="26" t="s">
        <v>24</v>
      </c>
      <c r="B21" s="60"/>
      <c r="C21" s="60"/>
      <c r="D21" s="5" t="s">
        <v>14</v>
      </c>
      <c r="E21" s="72"/>
      <c r="F21" s="72"/>
    </row>
    <row r="22" spans="1:6" ht="28.5" customHeight="1" x14ac:dyDescent="0.35">
      <c r="A22" s="61" t="s">
        <v>31</v>
      </c>
      <c r="B22" s="61"/>
      <c r="C22" s="61"/>
      <c r="D22" s="70"/>
      <c r="E22" s="71"/>
      <c r="F22" s="71"/>
    </row>
    <row r="23" spans="1:6" ht="22.5" customHeight="1" x14ac:dyDescent="0.25">
      <c r="A23" s="62" t="s">
        <v>28</v>
      </c>
      <c r="B23" s="62"/>
      <c r="C23" s="18"/>
      <c r="D23" s="19"/>
      <c r="E23" s="20"/>
      <c r="F23" s="20"/>
    </row>
    <row r="25" spans="1:6" ht="18.75" x14ac:dyDescent="0.3">
      <c r="A25" s="34" t="s">
        <v>19</v>
      </c>
      <c r="B25" s="33">
        <f ca="1">TODAY()</f>
        <v>45637</v>
      </c>
      <c r="C25" s="8"/>
      <c r="D25" s="7"/>
      <c r="E25" s="7"/>
      <c r="F25" s="9"/>
    </row>
    <row r="26" spans="1:6" ht="18" customHeight="1" x14ac:dyDescent="0.35">
      <c r="A26" s="65"/>
      <c r="B26" s="65"/>
      <c r="C26" s="65"/>
      <c r="D26" s="65"/>
    </row>
    <row r="27" spans="1:6" ht="48" customHeight="1" x14ac:dyDescent="0.25">
      <c r="A27" s="64" t="s">
        <v>209</v>
      </c>
      <c r="B27" s="64"/>
      <c r="C27" s="64"/>
      <c r="D27" s="64"/>
      <c r="E27" s="64"/>
      <c r="F27" s="64"/>
    </row>
    <row r="28" spans="1:6" ht="39" customHeight="1" x14ac:dyDescent="0.25">
      <c r="A28" s="67" t="s">
        <v>210</v>
      </c>
      <c r="B28" s="68"/>
      <c r="C28" s="68"/>
      <c r="D28" s="68"/>
      <c r="E28" s="68"/>
      <c r="F28" s="69"/>
    </row>
    <row r="29" spans="1:6" s="1" customFormat="1" ht="30.75" customHeight="1" x14ac:dyDescent="0.35">
      <c r="A29" s="27" t="s">
        <v>29</v>
      </c>
      <c r="B29" s="16" t="s">
        <v>207</v>
      </c>
      <c r="C29" s="16" t="s">
        <v>10</v>
      </c>
      <c r="D29" s="16" t="s">
        <v>11</v>
      </c>
      <c r="E29" s="13" t="s">
        <v>8</v>
      </c>
      <c r="F29" s="13" t="s">
        <v>22</v>
      </c>
    </row>
    <row r="30" spans="1:6" s="1" customFormat="1" ht="42" x14ac:dyDescent="0.35">
      <c r="A30" s="12">
        <v>1</v>
      </c>
      <c r="B30" s="30" t="s">
        <v>46</v>
      </c>
      <c r="C30" s="31" t="s">
        <v>32</v>
      </c>
      <c r="D30" s="32">
        <v>288</v>
      </c>
      <c r="E30" s="29">
        <v>0</v>
      </c>
      <c r="F30" s="17">
        <f>E30*D30</f>
        <v>0</v>
      </c>
    </row>
    <row r="31" spans="1:6" s="1" customFormat="1" ht="30.75" customHeight="1" x14ac:dyDescent="0.35">
      <c r="A31" s="12">
        <v>2</v>
      </c>
      <c r="B31" s="30" t="s">
        <v>47</v>
      </c>
      <c r="C31" s="31" t="s">
        <v>33</v>
      </c>
      <c r="D31" s="32">
        <v>10800</v>
      </c>
      <c r="E31" s="29">
        <v>0</v>
      </c>
      <c r="F31" s="17">
        <f t="shared" ref="F31:F94" si="0">E31*D31</f>
        <v>0</v>
      </c>
    </row>
    <row r="32" spans="1:6" s="1" customFormat="1" ht="30.75" customHeight="1" x14ac:dyDescent="0.35">
      <c r="A32" s="12">
        <v>3</v>
      </c>
      <c r="B32" s="30" t="s">
        <v>48</v>
      </c>
      <c r="C32" s="31" t="s">
        <v>34</v>
      </c>
      <c r="D32" s="32">
        <v>200376</v>
      </c>
      <c r="E32" s="29">
        <v>0</v>
      </c>
      <c r="F32" s="17">
        <f t="shared" si="0"/>
        <v>0</v>
      </c>
    </row>
    <row r="33" spans="1:6" s="1" customFormat="1" ht="30.75" customHeight="1" x14ac:dyDescent="0.35">
      <c r="A33" s="12">
        <v>4</v>
      </c>
      <c r="B33" s="30" t="s">
        <v>49</v>
      </c>
      <c r="C33" s="31" t="s">
        <v>34</v>
      </c>
      <c r="D33" s="32">
        <v>136800</v>
      </c>
      <c r="E33" s="29">
        <v>0</v>
      </c>
      <c r="F33" s="17">
        <f t="shared" si="0"/>
        <v>0</v>
      </c>
    </row>
    <row r="34" spans="1:6" s="1" customFormat="1" ht="30.75" customHeight="1" x14ac:dyDescent="0.35">
      <c r="A34" s="12">
        <v>5</v>
      </c>
      <c r="B34" s="30" t="s">
        <v>50</v>
      </c>
      <c r="C34" s="31" t="s">
        <v>35</v>
      </c>
      <c r="D34" s="32">
        <v>185285</v>
      </c>
      <c r="E34" s="29">
        <v>0</v>
      </c>
      <c r="F34" s="17">
        <f t="shared" si="0"/>
        <v>0</v>
      </c>
    </row>
    <row r="35" spans="1:6" s="1" customFormat="1" ht="30.75" customHeight="1" x14ac:dyDescent="0.35">
      <c r="A35" s="12">
        <v>6</v>
      </c>
      <c r="B35" s="30" t="s">
        <v>51</v>
      </c>
      <c r="C35" s="31" t="s">
        <v>32</v>
      </c>
      <c r="D35" s="32">
        <v>10627</v>
      </c>
      <c r="E35" s="29">
        <v>0</v>
      </c>
      <c r="F35" s="17">
        <f t="shared" si="0"/>
        <v>0</v>
      </c>
    </row>
    <row r="36" spans="1:6" s="1" customFormat="1" ht="30.75" customHeight="1" x14ac:dyDescent="0.35">
      <c r="A36" s="12">
        <v>7</v>
      </c>
      <c r="B36" s="30" t="s">
        <v>52</v>
      </c>
      <c r="C36" s="31" t="s">
        <v>35</v>
      </c>
      <c r="D36" s="32">
        <v>252389</v>
      </c>
      <c r="E36" s="29">
        <v>0</v>
      </c>
      <c r="F36" s="17">
        <f t="shared" si="0"/>
        <v>0</v>
      </c>
    </row>
    <row r="37" spans="1:6" s="1" customFormat="1" ht="30.75" customHeight="1" x14ac:dyDescent="0.35">
      <c r="A37" s="12">
        <v>8</v>
      </c>
      <c r="B37" s="30" t="s">
        <v>53</v>
      </c>
      <c r="C37" s="31" t="s">
        <v>33</v>
      </c>
      <c r="D37" s="32">
        <v>6293</v>
      </c>
      <c r="E37" s="29">
        <v>0</v>
      </c>
      <c r="F37" s="17">
        <f t="shared" si="0"/>
        <v>0</v>
      </c>
    </row>
    <row r="38" spans="1:6" s="1" customFormat="1" ht="30.75" customHeight="1" x14ac:dyDescent="0.35">
      <c r="A38" s="12">
        <v>9</v>
      </c>
      <c r="B38" s="30" t="s">
        <v>54</v>
      </c>
      <c r="C38" s="31" t="s">
        <v>33</v>
      </c>
      <c r="D38" s="32">
        <v>5429</v>
      </c>
      <c r="E38" s="29">
        <v>0</v>
      </c>
      <c r="F38" s="17">
        <f t="shared" si="0"/>
        <v>0</v>
      </c>
    </row>
    <row r="39" spans="1:6" s="1" customFormat="1" ht="30.75" customHeight="1" x14ac:dyDescent="0.35">
      <c r="A39" s="12">
        <v>10</v>
      </c>
      <c r="B39" s="30" t="s">
        <v>55</v>
      </c>
      <c r="C39" s="31" t="s">
        <v>33</v>
      </c>
      <c r="D39" s="32">
        <v>64440</v>
      </c>
      <c r="E39" s="29">
        <v>0</v>
      </c>
      <c r="F39" s="17">
        <f t="shared" si="0"/>
        <v>0</v>
      </c>
    </row>
    <row r="40" spans="1:6" s="1" customFormat="1" ht="42" x14ac:dyDescent="0.35">
      <c r="A40" s="12">
        <v>11</v>
      </c>
      <c r="B40" s="30" t="s">
        <v>56</v>
      </c>
      <c r="C40" s="31" t="s">
        <v>36</v>
      </c>
      <c r="D40" s="32">
        <v>86400</v>
      </c>
      <c r="E40" s="29">
        <v>0</v>
      </c>
      <c r="F40" s="17">
        <f t="shared" si="0"/>
        <v>0</v>
      </c>
    </row>
    <row r="41" spans="1:6" s="1" customFormat="1" ht="30.75" customHeight="1" x14ac:dyDescent="0.35">
      <c r="A41" s="12">
        <v>12</v>
      </c>
      <c r="B41" s="30" t="s">
        <v>57</v>
      </c>
      <c r="C41" s="31" t="s">
        <v>33</v>
      </c>
      <c r="D41" s="32">
        <v>9504</v>
      </c>
      <c r="E41" s="29">
        <v>0</v>
      </c>
      <c r="F41" s="17">
        <f t="shared" si="0"/>
        <v>0</v>
      </c>
    </row>
    <row r="42" spans="1:6" s="1" customFormat="1" ht="30.75" customHeight="1" x14ac:dyDescent="0.35">
      <c r="A42" s="12">
        <v>13</v>
      </c>
      <c r="B42" s="30" t="s">
        <v>58</v>
      </c>
      <c r="C42" s="31" t="s">
        <v>35</v>
      </c>
      <c r="D42" s="32">
        <v>16762</v>
      </c>
      <c r="E42" s="29">
        <v>0</v>
      </c>
      <c r="F42" s="17">
        <f t="shared" si="0"/>
        <v>0</v>
      </c>
    </row>
    <row r="43" spans="1:6" s="1" customFormat="1" ht="30.75" customHeight="1" x14ac:dyDescent="0.35">
      <c r="A43" s="12">
        <v>14</v>
      </c>
      <c r="B43" s="30" t="s">
        <v>59</v>
      </c>
      <c r="C43" s="31" t="s">
        <v>35</v>
      </c>
      <c r="D43" s="32">
        <v>187531</v>
      </c>
      <c r="E43" s="29">
        <v>0</v>
      </c>
      <c r="F43" s="17">
        <f t="shared" si="0"/>
        <v>0</v>
      </c>
    </row>
    <row r="44" spans="1:6" s="1" customFormat="1" ht="30.75" customHeight="1" x14ac:dyDescent="0.35">
      <c r="A44" s="12">
        <v>15</v>
      </c>
      <c r="B44" s="30" t="s">
        <v>60</v>
      </c>
      <c r="C44" s="31" t="s">
        <v>35</v>
      </c>
      <c r="D44" s="32">
        <v>183125</v>
      </c>
      <c r="E44" s="29">
        <v>0</v>
      </c>
      <c r="F44" s="17">
        <f t="shared" si="0"/>
        <v>0</v>
      </c>
    </row>
    <row r="45" spans="1:6" s="1" customFormat="1" ht="30.75" customHeight="1" x14ac:dyDescent="0.35">
      <c r="A45" s="12">
        <v>16</v>
      </c>
      <c r="B45" s="30" t="s">
        <v>61</v>
      </c>
      <c r="C45" s="31" t="s">
        <v>37</v>
      </c>
      <c r="D45" s="32">
        <v>1142611</v>
      </c>
      <c r="E45" s="29">
        <v>0</v>
      </c>
      <c r="F45" s="17">
        <f t="shared" si="0"/>
        <v>0</v>
      </c>
    </row>
    <row r="46" spans="1:6" s="1" customFormat="1" ht="42" x14ac:dyDescent="0.35">
      <c r="A46" s="12">
        <v>17</v>
      </c>
      <c r="B46" s="30" t="s">
        <v>62</v>
      </c>
      <c r="C46" s="31" t="s">
        <v>38</v>
      </c>
      <c r="D46" s="32">
        <v>16474</v>
      </c>
      <c r="E46" s="29">
        <v>0</v>
      </c>
      <c r="F46" s="17">
        <f t="shared" si="0"/>
        <v>0</v>
      </c>
    </row>
    <row r="47" spans="1:6" s="1" customFormat="1" ht="30.75" customHeight="1" x14ac:dyDescent="0.35">
      <c r="A47" s="12">
        <v>18</v>
      </c>
      <c r="B47" s="30" t="s">
        <v>63</v>
      </c>
      <c r="C47" s="31" t="s">
        <v>33</v>
      </c>
      <c r="D47" s="32">
        <v>15422</v>
      </c>
      <c r="E47" s="29">
        <v>0</v>
      </c>
      <c r="F47" s="17">
        <f t="shared" si="0"/>
        <v>0</v>
      </c>
    </row>
    <row r="48" spans="1:6" s="1" customFormat="1" ht="30.75" customHeight="1" x14ac:dyDescent="0.35">
      <c r="A48" s="12">
        <v>19</v>
      </c>
      <c r="B48" s="30" t="s">
        <v>64</v>
      </c>
      <c r="C48" s="31" t="s">
        <v>33</v>
      </c>
      <c r="D48" s="32">
        <v>7906</v>
      </c>
      <c r="E48" s="29">
        <v>0</v>
      </c>
      <c r="F48" s="17">
        <f t="shared" si="0"/>
        <v>0</v>
      </c>
    </row>
    <row r="49" spans="1:6" s="1" customFormat="1" ht="30.75" customHeight="1" x14ac:dyDescent="0.35">
      <c r="A49" s="12">
        <v>20</v>
      </c>
      <c r="B49" s="30" t="s">
        <v>65</v>
      </c>
      <c r="C49" s="31" t="s">
        <v>39</v>
      </c>
      <c r="D49" s="32">
        <v>467208</v>
      </c>
      <c r="E49" s="29">
        <v>0</v>
      </c>
      <c r="F49" s="17">
        <f t="shared" si="0"/>
        <v>0</v>
      </c>
    </row>
    <row r="50" spans="1:6" s="1" customFormat="1" ht="30.75" customHeight="1" x14ac:dyDescent="0.35">
      <c r="A50" s="12">
        <v>21</v>
      </c>
      <c r="B50" s="30" t="s">
        <v>66</v>
      </c>
      <c r="C50" s="31" t="s">
        <v>33</v>
      </c>
      <c r="D50" s="32">
        <v>6106</v>
      </c>
      <c r="E50" s="29">
        <v>0</v>
      </c>
      <c r="F50" s="17">
        <f t="shared" si="0"/>
        <v>0</v>
      </c>
    </row>
    <row r="51" spans="1:6" s="1" customFormat="1" ht="30.75" customHeight="1" x14ac:dyDescent="0.35">
      <c r="A51" s="12">
        <v>22</v>
      </c>
      <c r="B51" s="30" t="s">
        <v>67</v>
      </c>
      <c r="C51" s="31" t="s">
        <v>35</v>
      </c>
      <c r="D51" s="32">
        <v>344779</v>
      </c>
      <c r="E51" s="29">
        <v>0</v>
      </c>
      <c r="F51" s="17">
        <f t="shared" si="0"/>
        <v>0</v>
      </c>
    </row>
    <row r="52" spans="1:6" s="1" customFormat="1" ht="30.75" customHeight="1" x14ac:dyDescent="0.35">
      <c r="A52" s="12">
        <v>23</v>
      </c>
      <c r="B52" s="30" t="s">
        <v>68</v>
      </c>
      <c r="C52" s="31" t="s">
        <v>33</v>
      </c>
      <c r="D52" s="32">
        <v>2016</v>
      </c>
      <c r="E52" s="29">
        <v>0</v>
      </c>
      <c r="F52" s="17">
        <f t="shared" si="0"/>
        <v>0</v>
      </c>
    </row>
    <row r="53" spans="1:6" s="1" customFormat="1" ht="30.75" customHeight="1" x14ac:dyDescent="0.35">
      <c r="A53" s="12">
        <v>24</v>
      </c>
      <c r="B53" s="30" t="s">
        <v>69</v>
      </c>
      <c r="C53" s="31" t="s">
        <v>33</v>
      </c>
      <c r="D53" s="32">
        <v>4752</v>
      </c>
      <c r="E53" s="29">
        <v>0</v>
      </c>
      <c r="F53" s="17">
        <f t="shared" si="0"/>
        <v>0</v>
      </c>
    </row>
    <row r="54" spans="1:6" s="1" customFormat="1" ht="30.75" customHeight="1" x14ac:dyDescent="0.35">
      <c r="A54" s="12">
        <v>25</v>
      </c>
      <c r="B54" s="30" t="s">
        <v>70</v>
      </c>
      <c r="C54" s="31" t="s">
        <v>33</v>
      </c>
      <c r="D54" s="32">
        <v>2016</v>
      </c>
      <c r="E54" s="29">
        <v>0</v>
      </c>
      <c r="F54" s="17">
        <f t="shared" si="0"/>
        <v>0</v>
      </c>
    </row>
    <row r="55" spans="1:6" s="1" customFormat="1" ht="30.75" customHeight="1" x14ac:dyDescent="0.35">
      <c r="A55" s="12">
        <v>26</v>
      </c>
      <c r="B55" s="30" t="s">
        <v>71</v>
      </c>
      <c r="C55" s="31" t="s">
        <v>33</v>
      </c>
      <c r="D55" s="32">
        <v>1757</v>
      </c>
      <c r="E55" s="29">
        <v>0</v>
      </c>
      <c r="F55" s="17">
        <f t="shared" si="0"/>
        <v>0</v>
      </c>
    </row>
    <row r="56" spans="1:6" s="1" customFormat="1" ht="30.75" customHeight="1" x14ac:dyDescent="0.35">
      <c r="A56" s="12">
        <v>27</v>
      </c>
      <c r="B56" s="30" t="s">
        <v>72</v>
      </c>
      <c r="C56" s="31" t="s">
        <v>35</v>
      </c>
      <c r="D56" s="32">
        <v>431237</v>
      </c>
      <c r="E56" s="29">
        <v>0</v>
      </c>
      <c r="F56" s="17">
        <f t="shared" si="0"/>
        <v>0</v>
      </c>
    </row>
    <row r="57" spans="1:6" s="1" customFormat="1" ht="30.75" customHeight="1" x14ac:dyDescent="0.35">
      <c r="A57" s="12">
        <v>28</v>
      </c>
      <c r="B57" s="30" t="s">
        <v>73</v>
      </c>
      <c r="C57" s="31" t="s">
        <v>33</v>
      </c>
      <c r="D57" s="32">
        <v>8208</v>
      </c>
      <c r="E57" s="29">
        <v>0</v>
      </c>
      <c r="F57" s="17">
        <f t="shared" si="0"/>
        <v>0</v>
      </c>
    </row>
    <row r="58" spans="1:6" s="1" customFormat="1" ht="30.75" customHeight="1" x14ac:dyDescent="0.35">
      <c r="A58" s="12">
        <v>29</v>
      </c>
      <c r="B58" s="30" t="s">
        <v>74</v>
      </c>
      <c r="C58" s="31" t="s">
        <v>33</v>
      </c>
      <c r="D58" s="32">
        <v>21974</v>
      </c>
      <c r="E58" s="29">
        <v>0</v>
      </c>
      <c r="F58" s="17">
        <f t="shared" si="0"/>
        <v>0</v>
      </c>
    </row>
    <row r="59" spans="1:6" s="1" customFormat="1" ht="30.75" customHeight="1" x14ac:dyDescent="0.35">
      <c r="A59" s="12">
        <v>30</v>
      </c>
      <c r="B59" s="30" t="s">
        <v>75</v>
      </c>
      <c r="C59" s="31" t="s">
        <v>33</v>
      </c>
      <c r="D59" s="32">
        <v>21974</v>
      </c>
      <c r="E59" s="29">
        <v>0</v>
      </c>
      <c r="F59" s="17">
        <f t="shared" si="0"/>
        <v>0</v>
      </c>
    </row>
    <row r="60" spans="1:6" s="1" customFormat="1" ht="30.75" customHeight="1" x14ac:dyDescent="0.35">
      <c r="A60" s="12">
        <v>31</v>
      </c>
      <c r="B60" s="30" t="s">
        <v>76</v>
      </c>
      <c r="C60" s="31" t="s">
        <v>35</v>
      </c>
      <c r="D60" s="32">
        <v>51178</v>
      </c>
      <c r="E60" s="29">
        <v>0</v>
      </c>
      <c r="F60" s="17">
        <f t="shared" si="0"/>
        <v>0</v>
      </c>
    </row>
    <row r="61" spans="1:6" s="1" customFormat="1" ht="30.75" customHeight="1" x14ac:dyDescent="0.35">
      <c r="A61" s="12">
        <v>32</v>
      </c>
      <c r="B61" s="30" t="s">
        <v>77</v>
      </c>
      <c r="C61" s="31" t="s">
        <v>35</v>
      </c>
      <c r="D61" s="32">
        <v>1144195</v>
      </c>
      <c r="E61" s="29">
        <v>0</v>
      </c>
      <c r="F61" s="17">
        <f t="shared" si="0"/>
        <v>0</v>
      </c>
    </row>
    <row r="62" spans="1:6" s="1" customFormat="1" ht="30.75" customHeight="1" x14ac:dyDescent="0.35">
      <c r="A62" s="12">
        <v>33</v>
      </c>
      <c r="B62" s="30" t="s">
        <v>78</v>
      </c>
      <c r="C62" s="31" t="s">
        <v>33</v>
      </c>
      <c r="D62" s="32">
        <v>16560</v>
      </c>
      <c r="E62" s="29">
        <v>0</v>
      </c>
      <c r="F62" s="17">
        <f t="shared" si="0"/>
        <v>0</v>
      </c>
    </row>
    <row r="63" spans="1:6" s="1" customFormat="1" ht="30.75" customHeight="1" x14ac:dyDescent="0.35">
      <c r="A63" s="12">
        <v>34</v>
      </c>
      <c r="B63" s="30" t="s">
        <v>79</v>
      </c>
      <c r="C63" s="31" t="s">
        <v>35</v>
      </c>
      <c r="D63" s="32">
        <v>604800</v>
      </c>
      <c r="E63" s="29">
        <v>0</v>
      </c>
      <c r="F63" s="17">
        <f t="shared" si="0"/>
        <v>0</v>
      </c>
    </row>
    <row r="64" spans="1:6" s="1" customFormat="1" ht="30.75" customHeight="1" x14ac:dyDescent="0.35">
      <c r="A64" s="12">
        <v>35</v>
      </c>
      <c r="B64" s="30" t="s">
        <v>80</v>
      </c>
      <c r="C64" s="31" t="s">
        <v>35</v>
      </c>
      <c r="D64" s="32">
        <v>604800</v>
      </c>
      <c r="E64" s="29">
        <v>0</v>
      </c>
      <c r="F64" s="17">
        <f t="shared" si="0"/>
        <v>0</v>
      </c>
    </row>
    <row r="65" spans="1:6" s="1" customFormat="1" ht="30.75" customHeight="1" x14ac:dyDescent="0.35">
      <c r="A65" s="12">
        <v>36</v>
      </c>
      <c r="B65" s="30" t="s">
        <v>81</v>
      </c>
      <c r="C65" s="31" t="s">
        <v>35</v>
      </c>
      <c r="D65" s="32">
        <v>259200</v>
      </c>
      <c r="E65" s="29">
        <v>0</v>
      </c>
      <c r="F65" s="17">
        <f t="shared" si="0"/>
        <v>0</v>
      </c>
    </row>
    <row r="66" spans="1:6" s="1" customFormat="1" ht="30.75" customHeight="1" x14ac:dyDescent="0.35">
      <c r="A66" s="12">
        <v>37</v>
      </c>
      <c r="B66" s="30" t="s">
        <v>82</v>
      </c>
      <c r="C66" s="31" t="s">
        <v>33</v>
      </c>
      <c r="D66" s="32">
        <v>13435</v>
      </c>
      <c r="E66" s="29">
        <v>0</v>
      </c>
      <c r="F66" s="17">
        <f t="shared" si="0"/>
        <v>0</v>
      </c>
    </row>
    <row r="67" spans="1:6" s="1" customFormat="1" ht="30.75" customHeight="1" x14ac:dyDescent="0.35">
      <c r="A67" s="12">
        <v>38</v>
      </c>
      <c r="B67" s="30" t="s">
        <v>83</v>
      </c>
      <c r="C67" s="31" t="s">
        <v>32</v>
      </c>
      <c r="D67" s="32">
        <v>8050</v>
      </c>
      <c r="E67" s="29">
        <v>0</v>
      </c>
      <c r="F67" s="17">
        <f t="shared" si="0"/>
        <v>0</v>
      </c>
    </row>
    <row r="68" spans="1:6" s="1" customFormat="1" ht="30.75" customHeight="1" x14ac:dyDescent="0.35">
      <c r="A68" s="12">
        <v>39</v>
      </c>
      <c r="B68" s="30" t="s">
        <v>84</v>
      </c>
      <c r="C68" s="31" t="s">
        <v>35</v>
      </c>
      <c r="D68" s="32">
        <v>42538</v>
      </c>
      <c r="E68" s="29">
        <v>0</v>
      </c>
      <c r="F68" s="17">
        <f t="shared" si="0"/>
        <v>0</v>
      </c>
    </row>
    <row r="69" spans="1:6" s="1" customFormat="1" ht="51.75" customHeight="1" x14ac:dyDescent="0.35">
      <c r="A69" s="12">
        <v>40</v>
      </c>
      <c r="B69" s="30" t="s">
        <v>85</v>
      </c>
      <c r="C69" s="31" t="s">
        <v>33</v>
      </c>
      <c r="D69" s="32">
        <v>922</v>
      </c>
      <c r="E69" s="29">
        <v>0</v>
      </c>
      <c r="F69" s="17">
        <f t="shared" si="0"/>
        <v>0</v>
      </c>
    </row>
    <row r="70" spans="1:6" s="1" customFormat="1" ht="40.5" customHeight="1" x14ac:dyDescent="0.35">
      <c r="A70" s="12">
        <v>41</v>
      </c>
      <c r="B70" s="30" t="s">
        <v>86</v>
      </c>
      <c r="C70" s="31" t="s">
        <v>33</v>
      </c>
      <c r="D70" s="32">
        <v>922</v>
      </c>
      <c r="E70" s="29">
        <v>0</v>
      </c>
      <c r="F70" s="17">
        <f t="shared" si="0"/>
        <v>0</v>
      </c>
    </row>
    <row r="71" spans="1:6" s="1" customFormat="1" ht="30.75" customHeight="1" x14ac:dyDescent="0.35">
      <c r="A71" s="12">
        <v>42</v>
      </c>
      <c r="B71" s="30" t="s">
        <v>87</v>
      </c>
      <c r="C71" s="31" t="s">
        <v>35</v>
      </c>
      <c r="D71" s="32">
        <v>200390</v>
      </c>
      <c r="E71" s="29">
        <v>0</v>
      </c>
      <c r="F71" s="17">
        <f t="shared" si="0"/>
        <v>0</v>
      </c>
    </row>
    <row r="72" spans="1:6" s="1" customFormat="1" ht="30.75" customHeight="1" x14ac:dyDescent="0.35">
      <c r="A72" s="12">
        <v>43</v>
      </c>
      <c r="B72" s="30" t="s">
        <v>88</v>
      </c>
      <c r="C72" s="31" t="s">
        <v>35</v>
      </c>
      <c r="D72" s="32">
        <v>89856</v>
      </c>
      <c r="E72" s="29">
        <v>0</v>
      </c>
      <c r="F72" s="17">
        <f t="shared" si="0"/>
        <v>0</v>
      </c>
    </row>
    <row r="73" spans="1:6" s="1" customFormat="1" ht="30.75" customHeight="1" x14ac:dyDescent="0.35">
      <c r="A73" s="12">
        <v>44</v>
      </c>
      <c r="B73" s="30" t="s">
        <v>89</v>
      </c>
      <c r="C73" s="31" t="s">
        <v>33</v>
      </c>
      <c r="D73" s="32">
        <v>8640</v>
      </c>
      <c r="E73" s="29">
        <v>0</v>
      </c>
      <c r="F73" s="17">
        <f t="shared" si="0"/>
        <v>0</v>
      </c>
    </row>
    <row r="74" spans="1:6" s="1" customFormat="1" ht="30.75" customHeight="1" x14ac:dyDescent="0.35">
      <c r="A74" s="12">
        <v>45</v>
      </c>
      <c r="B74" s="30" t="s">
        <v>90</v>
      </c>
      <c r="C74" s="31" t="s">
        <v>39</v>
      </c>
      <c r="D74" s="32">
        <v>207346</v>
      </c>
      <c r="E74" s="29">
        <v>0</v>
      </c>
      <c r="F74" s="17">
        <f t="shared" si="0"/>
        <v>0</v>
      </c>
    </row>
    <row r="75" spans="1:6" s="1" customFormat="1" ht="30.75" customHeight="1" x14ac:dyDescent="0.35">
      <c r="A75" s="12">
        <v>46</v>
      </c>
      <c r="B75" s="30" t="s">
        <v>91</v>
      </c>
      <c r="C75" s="31" t="s">
        <v>35</v>
      </c>
      <c r="D75" s="32">
        <v>233352</v>
      </c>
      <c r="E75" s="29">
        <v>0</v>
      </c>
      <c r="F75" s="17">
        <f t="shared" si="0"/>
        <v>0</v>
      </c>
    </row>
    <row r="76" spans="1:6" s="1" customFormat="1" ht="30.75" customHeight="1" x14ac:dyDescent="0.35">
      <c r="A76" s="12">
        <v>47</v>
      </c>
      <c r="B76" s="30" t="s">
        <v>92</v>
      </c>
      <c r="C76" s="31" t="s">
        <v>35</v>
      </c>
      <c r="D76" s="32">
        <v>840485</v>
      </c>
      <c r="E76" s="29">
        <v>0</v>
      </c>
      <c r="F76" s="17">
        <f t="shared" si="0"/>
        <v>0</v>
      </c>
    </row>
    <row r="77" spans="1:6" s="1" customFormat="1" ht="30.75" customHeight="1" x14ac:dyDescent="0.35">
      <c r="A77" s="12">
        <v>48</v>
      </c>
      <c r="B77" s="30" t="s">
        <v>93</v>
      </c>
      <c r="C77" s="31" t="s">
        <v>33</v>
      </c>
      <c r="D77" s="32">
        <v>9662</v>
      </c>
      <c r="E77" s="29">
        <v>0</v>
      </c>
      <c r="F77" s="17">
        <f t="shared" si="0"/>
        <v>0</v>
      </c>
    </row>
    <row r="78" spans="1:6" s="1" customFormat="1" ht="30.75" customHeight="1" x14ac:dyDescent="0.35">
      <c r="A78" s="12">
        <v>49</v>
      </c>
      <c r="B78" s="30" t="s">
        <v>94</v>
      </c>
      <c r="C78" s="31" t="s">
        <v>33</v>
      </c>
      <c r="D78" s="32">
        <v>44928</v>
      </c>
      <c r="E78" s="29">
        <v>0</v>
      </c>
      <c r="F78" s="17">
        <f t="shared" si="0"/>
        <v>0</v>
      </c>
    </row>
    <row r="79" spans="1:6" s="1" customFormat="1" ht="30.75" customHeight="1" x14ac:dyDescent="0.35">
      <c r="A79" s="12">
        <v>50</v>
      </c>
      <c r="B79" s="30" t="s">
        <v>95</v>
      </c>
      <c r="C79" s="31" t="s">
        <v>32</v>
      </c>
      <c r="D79" s="32">
        <v>4190</v>
      </c>
      <c r="E79" s="29">
        <v>0</v>
      </c>
      <c r="F79" s="17">
        <f t="shared" si="0"/>
        <v>0</v>
      </c>
    </row>
    <row r="80" spans="1:6" s="1" customFormat="1" ht="30.75" customHeight="1" x14ac:dyDescent="0.35">
      <c r="A80" s="12">
        <v>51</v>
      </c>
      <c r="B80" s="30" t="s">
        <v>96</v>
      </c>
      <c r="C80" s="31" t="s">
        <v>32</v>
      </c>
      <c r="D80" s="32">
        <v>5386</v>
      </c>
      <c r="E80" s="29">
        <v>0</v>
      </c>
      <c r="F80" s="17">
        <f t="shared" si="0"/>
        <v>0</v>
      </c>
    </row>
    <row r="81" spans="1:6" s="1" customFormat="1" ht="30.75" customHeight="1" x14ac:dyDescent="0.35">
      <c r="A81" s="12">
        <v>52</v>
      </c>
      <c r="B81" s="30" t="s">
        <v>97</v>
      </c>
      <c r="C81" s="31" t="s">
        <v>32</v>
      </c>
      <c r="D81" s="32">
        <v>22810</v>
      </c>
      <c r="E81" s="29">
        <v>0</v>
      </c>
      <c r="F81" s="17">
        <f t="shared" si="0"/>
        <v>0</v>
      </c>
    </row>
    <row r="82" spans="1:6" s="1" customFormat="1" ht="30.75" customHeight="1" x14ac:dyDescent="0.35">
      <c r="A82" s="12">
        <v>53</v>
      </c>
      <c r="B82" s="30" t="s">
        <v>98</v>
      </c>
      <c r="C82" s="31" t="s">
        <v>33</v>
      </c>
      <c r="D82" s="32">
        <v>1051</v>
      </c>
      <c r="E82" s="29">
        <v>0</v>
      </c>
      <c r="F82" s="17">
        <f t="shared" si="0"/>
        <v>0</v>
      </c>
    </row>
    <row r="83" spans="1:6" s="1" customFormat="1" ht="30.75" customHeight="1" x14ac:dyDescent="0.35">
      <c r="A83" s="12">
        <v>54</v>
      </c>
      <c r="B83" s="30" t="s">
        <v>99</v>
      </c>
      <c r="C83" s="31" t="s">
        <v>33</v>
      </c>
      <c r="D83" s="32">
        <v>6998</v>
      </c>
      <c r="E83" s="29">
        <v>0</v>
      </c>
      <c r="F83" s="17">
        <f t="shared" si="0"/>
        <v>0</v>
      </c>
    </row>
    <row r="84" spans="1:6" s="1" customFormat="1" ht="30.75" customHeight="1" x14ac:dyDescent="0.35">
      <c r="A84" s="12">
        <v>55</v>
      </c>
      <c r="B84" s="30" t="s">
        <v>100</v>
      </c>
      <c r="C84" s="31" t="s">
        <v>35</v>
      </c>
      <c r="D84" s="32">
        <v>172800</v>
      </c>
      <c r="E84" s="29">
        <v>0</v>
      </c>
      <c r="F84" s="17">
        <f t="shared" si="0"/>
        <v>0</v>
      </c>
    </row>
    <row r="85" spans="1:6" s="1" customFormat="1" ht="30.75" customHeight="1" x14ac:dyDescent="0.35">
      <c r="A85" s="12">
        <v>56</v>
      </c>
      <c r="B85" s="30" t="s">
        <v>101</v>
      </c>
      <c r="C85" s="31" t="s">
        <v>35</v>
      </c>
      <c r="D85" s="32">
        <v>368842</v>
      </c>
      <c r="E85" s="29">
        <v>0</v>
      </c>
      <c r="F85" s="17">
        <f t="shared" si="0"/>
        <v>0</v>
      </c>
    </row>
    <row r="86" spans="1:6" s="1" customFormat="1" ht="30.75" customHeight="1" x14ac:dyDescent="0.35">
      <c r="A86" s="12">
        <v>57</v>
      </c>
      <c r="B86" s="30" t="s">
        <v>102</v>
      </c>
      <c r="C86" s="31" t="s">
        <v>35</v>
      </c>
      <c r="D86" s="32">
        <v>153173</v>
      </c>
      <c r="E86" s="29">
        <v>0</v>
      </c>
      <c r="F86" s="17">
        <f t="shared" si="0"/>
        <v>0</v>
      </c>
    </row>
    <row r="87" spans="1:6" s="1" customFormat="1" ht="30.75" customHeight="1" x14ac:dyDescent="0.35">
      <c r="A87" s="12">
        <v>58</v>
      </c>
      <c r="B87" s="30" t="s">
        <v>103</v>
      </c>
      <c r="C87" s="31" t="s">
        <v>35</v>
      </c>
      <c r="D87" s="32">
        <v>283378</v>
      </c>
      <c r="E87" s="29">
        <v>0</v>
      </c>
      <c r="F87" s="17">
        <f t="shared" si="0"/>
        <v>0</v>
      </c>
    </row>
    <row r="88" spans="1:6" s="1" customFormat="1" ht="30.75" customHeight="1" x14ac:dyDescent="0.35">
      <c r="A88" s="12">
        <v>59</v>
      </c>
      <c r="B88" s="30" t="s">
        <v>104</v>
      </c>
      <c r="C88" s="31" t="s">
        <v>35</v>
      </c>
      <c r="D88" s="32">
        <v>156614</v>
      </c>
      <c r="E88" s="29">
        <v>0</v>
      </c>
      <c r="F88" s="17">
        <f t="shared" si="0"/>
        <v>0</v>
      </c>
    </row>
    <row r="89" spans="1:6" s="1" customFormat="1" ht="30.75" customHeight="1" x14ac:dyDescent="0.35">
      <c r="A89" s="12">
        <v>60</v>
      </c>
      <c r="B89" s="30" t="s">
        <v>105</v>
      </c>
      <c r="C89" s="31" t="s">
        <v>33</v>
      </c>
      <c r="D89" s="32">
        <v>24653</v>
      </c>
      <c r="E89" s="29">
        <v>0</v>
      </c>
      <c r="F89" s="17">
        <f t="shared" si="0"/>
        <v>0</v>
      </c>
    </row>
    <row r="90" spans="1:6" s="1" customFormat="1" ht="30.75" customHeight="1" x14ac:dyDescent="0.35">
      <c r="A90" s="12">
        <v>61</v>
      </c>
      <c r="B90" s="30" t="s">
        <v>106</v>
      </c>
      <c r="C90" s="31" t="s">
        <v>35</v>
      </c>
      <c r="D90" s="32">
        <v>144072</v>
      </c>
      <c r="E90" s="29">
        <v>0</v>
      </c>
      <c r="F90" s="17">
        <f t="shared" si="0"/>
        <v>0</v>
      </c>
    </row>
    <row r="91" spans="1:6" s="1" customFormat="1" ht="42" x14ac:dyDescent="0.35">
      <c r="A91" s="12">
        <v>62</v>
      </c>
      <c r="B91" s="30" t="s">
        <v>107</v>
      </c>
      <c r="C91" s="31" t="s">
        <v>33</v>
      </c>
      <c r="D91" s="32">
        <v>1944</v>
      </c>
      <c r="E91" s="29">
        <v>0</v>
      </c>
      <c r="F91" s="17">
        <f t="shared" si="0"/>
        <v>0</v>
      </c>
    </row>
    <row r="92" spans="1:6" s="1" customFormat="1" ht="42" x14ac:dyDescent="0.35">
      <c r="A92" s="12">
        <v>63</v>
      </c>
      <c r="B92" s="30" t="s">
        <v>108</v>
      </c>
      <c r="C92" s="31" t="s">
        <v>33</v>
      </c>
      <c r="D92" s="32">
        <v>3442</v>
      </c>
      <c r="E92" s="29">
        <v>0</v>
      </c>
      <c r="F92" s="17">
        <f t="shared" si="0"/>
        <v>0</v>
      </c>
    </row>
    <row r="93" spans="1:6" s="1" customFormat="1" ht="30.75" customHeight="1" x14ac:dyDescent="0.35">
      <c r="A93" s="12">
        <v>64</v>
      </c>
      <c r="B93" s="30" t="s">
        <v>109</v>
      </c>
      <c r="C93" s="31" t="s">
        <v>35</v>
      </c>
      <c r="D93" s="32">
        <v>267178</v>
      </c>
      <c r="E93" s="29">
        <v>0</v>
      </c>
      <c r="F93" s="17">
        <f t="shared" si="0"/>
        <v>0</v>
      </c>
    </row>
    <row r="94" spans="1:6" s="1" customFormat="1" ht="30.75" customHeight="1" x14ac:dyDescent="0.35">
      <c r="A94" s="12">
        <v>65</v>
      </c>
      <c r="B94" s="30" t="s">
        <v>110</v>
      </c>
      <c r="C94" s="31" t="s">
        <v>35</v>
      </c>
      <c r="D94" s="32">
        <v>120110</v>
      </c>
      <c r="E94" s="29">
        <v>0</v>
      </c>
      <c r="F94" s="17">
        <f t="shared" si="0"/>
        <v>0</v>
      </c>
    </row>
    <row r="95" spans="1:6" s="1" customFormat="1" ht="30.75" customHeight="1" x14ac:dyDescent="0.35">
      <c r="A95" s="12">
        <v>66</v>
      </c>
      <c r="B95" s="30" t="s">
        <v>111</v>
      </c>
      <c r="C95" s="31" t="s">
        <v>35</v>
      </c>
      <c r="D95" s="32">
        <v>221011</v>
      </c>
      <c r="E95" s="29">
        <v>0</v>
      </c>
      <c r="F95" s="17">
        <f t="shared" ref="F95:F157" si="1">E95*D95</f>
        <v>0</v>
      </c>
    </row>
    <row r="96" spans="1:6" s="1" customFormat="1" ht="30.75" customHeight="1" x14ac:dyDescent="0.35">
      <c r="A96" s="12">
        <v>67</v>
      </c>
      <c r="B96" s="30" t="s">
        <v>112</v>
      </c>
      <c r="C96" s="31" t="s">
        <v>35</v>
      </c>
      <c r="D96" s="32">
        <v>2592</v>
      </c>
      <c r="E96" s="29">
        <v>0</v>
      </c>
      <c r="F96" s="17">
        <f t="shared" si="1"/>
        <v>0</v>
      </c>
    </row>
    <row r="97" spans="1:6" s="1" customFormat="1" ht="63" x14ac:dyDescent="0.35">
      <c r="A97" s="12">
        <v>68</v>
      </c>
      <c r="B97" s="30" t="s">
        <v>113</v>
      </c>
      <c r="C97" s="31" t="s">
        <v>40</v>
      </c>
      <c r="D97" s="32">
        <v>2592</v>
      </c>
      <c r="E97" s="29">
        <v>0</v>
      </c>
      <c r="F97" s="17">
        <f t="shared" si="1"/>
        <v>0</v>
      </c>
    </row>
    <row r="98" spans="1:6" s="1" customFormat="1" ht="30.75" customHeight="1" x14ac:dyDescent="0.35">
      <c r="A98" s="12">
        <v>69</v>
      </c>
      <c r="B98" s="30" t="s">
        <v>114</v>
      </c>
      <c r="C98" s="31" t="s">
        <v>33</v>
      </c>
      <c r="D98" s="32">
        <v>1915</v>
      </c>
      <c r="E98" s="29">
        <v>0</v>
      </c>
      <c r="F98" s="17">
        <f t="shared" si="1"/>
        <v>0</v>
      </c>
    </row>
    <row r="99" spans="1:6" s="1" customFormat="1" ht="30.75" customHeight="1" x14ac:dyDescent="0.35">
      <c r="A99" s="12">
        <v>70</v>
      </c>
      <c r="B99" s="30" t="s">
        <v>115</v>
      </c>
      <c r="C99" s="31" t="s">
        <v>35</v>
      </c>
      <c r="D99" s="32">
        <v>8640</v>
      </c>
      <c r="E99" s="29">
        <v>0</v>
      </c>
      <c r="F99" s="17">
        <f t="shared" si="1"/>
        <v>0</v>
      </c>
    </row>
    <row r="100" spans="1:6" s="1" customFormat="1" ht="30.75" customHeight="1" x14ac:dyDescent="0.35">
      <c r="A100" s="12">
        <v>71</v>
      </c>
      <c r="B100" s="30" t="s">
        <v>116</v>
      </c>
      <c r="C100" s="31" t="s">
        <v>39</v>
      </c>
      <c r="D100" s="32">
        <v>44366</v>
      </c>
      <c r="E100" s="29">
        <v>0</v>
      </c>
      <c r="F100" s="17">
        <f t="shared" si="1"/>
        <v>0</v>
      </c>
    </row>
    <row r="101" spans="1:6" s="1" customFormat="1" ht="30.75" customHeight="1" x14ac:dyDescent="0.35">
      <c r="A101" s="12">
        <v>72</v>
      </c>
      <c r="B101" s="30" t="s">
        <v>117</v>
      </c>
      <c r="C101" s="31" t="s">
        <v>38</v>
      </c>
      <c r="D101" s="32">
        <v>576</v>
      </c>
      <c r="E101" s="29">
        <v>0</v>
      </c>
      <c r="F101" s="17">
        <f t="shared" si="1"/>
        <v>0</v>
      </c>
    </row>
    <row r="102" spans="1:6" s="1" customFormat="1" ht="30.75" customHeight="1" x14ac:dyDescent="0.35">
      <c r="A102" s="12">
        <v>73</v>
      </c>
      <c r="B102" s="30" t="s">
        <v>118</v>
      </c>
      <c r="C102" s="31" t="s">
        <v>35</v>
      </c>
      <c r="D102" s="32">
        <v>1415866</v>
      </c>
      <c r="E102" s="29">
        <v>0</v>
      </c>
      <c r="F102" s="17">
        <f t="shared" si="1"/>
        <v>0</v>
      </c>
    </row>
    <row r="103" spans="1:6" s="1" customFormat="1" ht="30.75" customHeight="1" x14ac:dyDescent="0.35">
      <c r="A103" s="12">
        <v>74</v>
      </c>
      <c r="B103" s="30" t="s">
        <v>119</v>
      </c>
      <c r="C103" s="31" t="s">
        <v>33</v>
      </c>
      <c r="D103" s="32">
        <v>1757</v>
      </c>
      <c r="E103" s="29">
        <v>0</v>
      </c>
      <c r="F103" s="17">
        <f t="shared" si="1"/>
        <v>0</v>
      </c>
    </row>
    <row r="104" spans="1:6" s="1" customFormat="1" ht="42" x14ac:dyDescent="0.35">
      <c r="A104" s="12">
        <v>75</v>
      </c>
      <c r="B104" s="30" t="s">
        <v>120</v>
      </c>
      <c r="C104" s="31" t="s">
        <v>33</v>
      </c>
      <c r="D104" s="32">
        <v>29</v>
      </c>
      <c r="E104" s="29">
        <v>0</v>
      </c>
      <c r="F104" s="17">
        <f t="shared" si="1"/>
        <v>0</v>
      </c>
    </row>
    <row r="105" spans="1:6" s="1" customFormat="1" ht="30.75" customHeight="1" x14ac:dyDescent="0.35">
      <c r="A105" s="12">
        <v>76</v>
      </c>
      <c r="B105" s="30" t="s">
        <v>121</v>
      </c>
      <c r="C105" s="31" t="s">
        <v>33</v>
      </c>
      <c r="D105" s="32">
        <v>9878</v>
      </c>
      <c r="E105" s="29">
        <v>0</v>
      </c>
      <c r="F105" s="17">
        <f t="shared" si="1"/>
        <v>0</v>
      </c>
    </row>
    <row r="106" spans="1:6" s="1" customFormat="1" ht="30.75" customHeight="1" x14ac:dyDescent="0.35">
      <c r="A106" s="12">
        <v>77</v>
      </c>
      <c r="B106" s="30" t="s">
        <v>122</v>
      </c>
      <c r="C106" s="31" t="s">
        <v>35</v>
      </c>
      <c r="D106" s="32">
        <v>835502</v>
      </c>
      <c r="E106" s="29">
        <v>0</v>
      </c>
      <c r="F106" s="17">
        <f t="shared" si="1"/>
        <v>0</v>
      </c>
    </row>
    <row r="107" spans="1:6" s="1" customFormat="1" ht="42" x14ac:dyDescent="0.35">
      <c r="A107" s="12">
        <v>78</v>
      </c>
      <c r="B107" s="30" t="s">
        <v>123</v>
      </c>
      <c r="C107" s="31" t="s">
        <v>33</v>
      </c>
      <c r="D107" s="32">
        <v>1541</v>
      </c>
      <c r="E107" s="29">
        <v>0</v>
      </c>
      <c r="F107" s="17">
        <f t="shared" si="1"/>
        <v>0</v>
      </c>
    </row>
    <row r="108" spans="1:6" s="1" customFormat="1" ht="30.75" customHeight="1" x14ac:dyDescent="0.35">
      <c r="A108" s="12">
        <v>79</v>
      </c>
      <c r="B108" s="30" t="s">
        <v>124</v>
      </c>
      <c r="C108" s="31" t="s">
        <v>39</v>
      </c>
      <c r="D108" s="32">
        <v>30067</v>
      </c>
      <c r="E108" s="29">
        <v>0</v>
      </c>
      <c r="F108" s="17">
        <f t="shared" si="1"/>
        <v>0</v>
      </c>
    </row>
    <row r="109" spans="1:6" s="1" customFormat="1" ht="30.75" customHeight="1" x14ac:dyDescent="0.35">
      <c r="A109" s="12">
        <v>80</v>
      </c>
      <c r="B109" s="30" t="s">
        <v>125</v>
      </c>
      <c r="C109" s="31" t="s">
        <v>35</v>
      </c>
      <c r="D109" s="32">
        <v>55296</v>
      </c>
      <c r="E109" s="29">
        <v>0</v>
      </c>
      <c r="F109" s="17">
        <f t="shared" si="1"/>
        <v>0</v>
      </c>
    </row>
    <row r="110" spans="1:6" s="1" customFormat="1" ht="30.75" customHeight="1" x14ac:dyDescent="0.35">
      <c r="A110" s="12">
        <v>81</v>
      </c>
      <c r="B110" s="30" t="s">
        <v>126</v>
      </c>
      <c r="C110" s="31" t="s">
        <v>35</v>
      </c>
      <c r="D110" s="32">
        <v>72562</v>
      </c>
      <c r="E110" s="29">
        <v>0</v>
      </c>
      <c r="F110" s="17">
        <f t="shared" si="1"/>
        <v>0</v>
      </c>
    </row>
    <row r="111" spans="1:6" s="1" customFormat="1" ht="30.75" customHeight="1" x14ac:dyDescent="0.35">
      <c r="A111" s="12">
        <v>82</v>
      </c>
      <c r="B111" s="30" t="s">
        <v>127</v>
      </c>
      <c r="C111" s="31" t="s">
        <v>35</v>
      </c>
      <c r="D111" s="32">
        <v>86040</v>
      </c>
      <c r="E111" s="29">
        <v>0</v>
      </c>
      <c r="F111" s="17">
        <f t="shared" si="1"/>
        <v>0</v>
      </c>
    </row>
    <row r="112" spans="1:6" s="1" customFormat="1" ht="30.75" customHeight="1" x14ac:dyDescent="0.35">
      <c r="A112" s="12">
        <v>83</v>
      </c>
      <c r="B112" s="30" t="s">
        <v>128</v>
      </c>
      <c r="C112" s="31" t="s">
        <v>35</v>
      </c>
      <c r="D112" s="32">
        <v>87754</v>
      </c>
      <c r="E112" s="29">
        <v>0</v>
      </c>
      <c r="F112" s="17">
        <f t="shared" si="1"/>
        <v>0</v>
      </c>
    </row>
    <row r="113" spans="1:6" s="1" customFormat="1" ht="30.75" customHeight="1" x14ac:dyDescent="0.35">
      <c r="A113" s="12">
        <v>84</v>
      </c>
      <c r="B113" s="30" t="s">
        <v>129</v>
      </c>
      <c r="C113" s="31" t="s">
        <v>35</v>
      </c>
      <c r="D113" s="32">
        <v>243101</v>
      </c>
      <c r="E113" s="29">
        <v>0</v>
      </c>
      <c r="F113" s="17">
        <f t="shared" si="1"/>
        <v>0</v>
      </c>
    </row>
    <row r="114" spans="1:6" s="1" customFormat="1" ht="30.75" customHeight="1" x14ac:dyDescent="0.35">
      <c r="A114" s="12">
        <v>85</v>
      </c>
      <c r="B114" s="30" t="s">
        <v>130</v>
      </c>
      <c r="C114" s="31" t="s">
        <v>32</v>
      </c>
      <c r="D114" s="32">
        <v>3485</v>
      </c>
      <c r="E114" s="29">
        <v>0</v>
      </c>
      <c r="F114" s="17">
        <f t="shared" si="1"/>
        <v>0</v>
      </c>
    </row>
    <row r="115" spans="1:6" s="1" customFormat="1" ht="30.75" customHeight="1" x14ac:dyDescent="0.35">
      <c r="A115" s="12">
        <v>86</v>
      </c>
      <c r="B115" s="30" t="s">
        <v>131</v>
      </c>
      <c r="C115" s="31" t="s">
        <v>38</v>
      </c>
      <c r="D115" s="32">
        <v>10339</v>
      </c>
      <c r="E115" s="29">
        <v>0</v>
      </c>
      <c r="F115" s="17">
        <f t="shared" si="1"/>
        <v>0</v>
      </c>
    </row>
    <row r="116" spans="1:6" s="1" customFormat="1" ht="30.75" customHeight="1" x14ac:dyDescent="0.35">
      <c r="A116" s="12">
        <v>87</v>
      </c>
      <c r="B116" s="30" t="s">
        <v>132</v>
      </c>
      <c r="C116" s="31" t="s">
        <v>35</v>
      </c>
      <c r="D116" s="32">
        <v>395366</v>
      </c>
      <c r="E116" s="29">
        <v>0</v>
      </c>
      <c r="F116" s="17">
        <f t="shared" si="1"/>
        <v>0</v>
      </c>
    </row>
    <row r="117" spans="1:6" s="1" customFormat="1" ht="30.75" customHeight="1" x14ac:dyDescent="0.35">
      <c r="A117" s="12">
        <v>88</v>
      </c>
      <c r="B117" s="30" t="s">
        <v>133</v>
      </c>
      <c r="C117" s="31" t="s">
        <v>35</v>
      </c>
      <c r="D117" s="32">
        <v>5386</v>
      </c>
      <c r="E117" s="29">
        <v>0</v>
      </c>
      <c r="F117" s="17">
        <f t="shared" si="1"/>
        <v>0</v>
      </c>
    </row>
    <row r="118" spans="1:6" s="1" customFormat="1" ht="30.75" customHeight="1" x14ac:dyDescent="0.35">
      <c r="A118" s="12">
        <v>89</v>
      </c>
      <c r="B118" s="30" t="s">
        <v>134</v>
      </c>
      <c r="C118" s="31" t="s">
        <v>35</v>
      </c>
      <c r="D118" s="32">
        <v>78106</v>
      </c>
      <c r="E118" s="29">
        <v>0</v>
      </c>
      <c r="F118" s="17">
        <f t="shared" si="1"/>
        <v>0</v>
      </c>
    </row>
    <row r="119" spans="1:6" s="1" customFormat="1" ht="42" x14ac:dyDescent="0.35">
      <c r="A119" s="12">
        <v>90</v>
      </c>
      <c r="B119" s="30" t="s">
        <v>135</v>
      </c>
      <c r="C119" s="31" t="s">
        <v>32</v>
      </c>
      <c r="D119" s="32">
        <v>21672</v>
      </c>
      <c r="E119" s="29">
        <v>0</v>
      </c>
      <c r="F119" s="17">
        <f t="shared" si="1"/>
        <v>0</v>
      </c>
    </row>
    <row r="120" spans="1:6" s="1" customFormat="1" ht="30.75" customHeight="1" x14ac:dyDescent="0.35">
      <c r="A120" s="12">
        <v>91</v>
      </c>
      <c r="B120" s="30" t="s">
        <v>136</v>
      </c>
      <c r="C120" s="31" t="s">
        <v>35</v>
      </c>
      <c r="D120" s="32">
        <v>68846</v>
      </c>
      <c r="E120" s="29">
        <v>0</v>
      </c>
      <c r="F120" s="17">
        <f t="shared" si="1"/>
        <v>0</v>
      </c>
    </row>
    <row r="121" spans="1:6" s="1" customFormat="1" ht="30.75" customHeight="1" x14ac:dyDescent="0.35">
      <c r="A121" s="12">
        <v>92</v>
      </c>
      <c r="B121" s="30" t="s">
        <v>137</v>
      </c>
      <c r="C121" s="31" t="s">
        <v>33</v>
      </c>
      <c r="D121" s="32">
        <v>792</v>
      </c>
      <c r="E121" s="29">
        <v>0</v>
      </c>
      <c r="F121" s="17">
        <f t="shared" si="1"/>
        <v>0</v>
      </c>
    </row>
    <row r="122" spans="1:6" s="1" customFormat="1" ht="42" x14ac:dyDescent="0.35">
      <c r="A122" s="12">
        <v>93</v>
      </c>
      <c r="B122" s="30" t="s">
        <v>138</v>
      </c>
      <c r="C122" s="31" t="s">
        <v>32</v>
      </c>
      <c r="D122" s="32">
        <v>15494</v>
      </c>
      <c r="E122" s="29">
        <v>0</v>
      </c>
      <c r="F122" s="17">
        <f t="shared" si="1"/>
        <v>0</v>
      </c>
    </row>
    <row r="123" spans="1:6" s="1" customFormat="1" ht="30.75" customHeight="1" x14ac:dyDescent="0.35">
      <c r="A123" s="12">
        <v>94</v>
      </c>
      <c r="B123" s="30" t="s">
        <v>139</v>
      </c>
      <c r="C123" s="31" t="s">
        <v>32</v>
      </c>
      <c r="D123" s="32">
        <v>6134</v>
      </c>
      <c r="E123" s="29">
        <v>0</v>
      </c>
      <c r="F123" s="17">
        <f t="shared" si="1"/>
        <v>0</v>
      </c>
    </row>
    <row r="124" spans="1:6" s="1" customFormat="1" ht="30.75" customHeight="1" x14ac:dyDescent="0.35">
      <c r="A124" s="12">
        <v>95</v>
      </c>
      <c r="B124" s="30" t="s">
        <v>140</v>
      </c>
      <c r="C124" s="31" t="s">
        <v>32</v>
      </c>
      <c r="D124" s="32">
        <v>13032</v>
      </c>
      <c r="E124" s="29">
        <v>0</v>
      </c>
      <c r="F124" s="17">
        <f t="shared" si="1"/>
        <v>0</v>
      </c>
    </row>
    <row r="125" spans="1:6" s="1" customFormat="1" ht="30.75" customHeight="1" x14ac:dyDescent="0.35">
      <c r="A125" s="12">
        <v>96</v>
      </c>
      <c r="B125" s="30" t="s">
        <v>141</v>
      </c>
      <c r="C125" s="31" t="s">
        <v>33</v>
      </c>
      <c r="D125" s="32">
        <v>1008</v>
      </c>
      <c r="E125" s="29">
        <v>0</v>
      </c>
      <c r="F125" s="17">
        <f t="shared" si="1"/>
        <v>0</v>
      </c>
    </row>
    <row r="126" spans="1:6" s="1" customFormat="1" ht="30.75" customHeight="1" x14ac:dyDescent="0.35">
      <c r="A126" s="12">
        <v>97</v>
      </c>
      <c r="B126" s="30" t="s">
        <v>142</v>
      </c>
      <c r="C126" s="31" t="s">
        <v>32</v>
      </c>
      <c r="D126" s="32">
        <v>13810</v>
      </c>
      <c r="E126" s="29">
        <v>0</v>
      </c>
      <c r="F126" s="17">
        <f t="shared" si="1"/>
        <v>0</v>
      </c>
    </row>
    <row r="127" spans="1:6" s="1" customFormat="1" ht="30.75" customHeight="1" x14ac:dyDescent="0.35">
      <c r="A127" s="12">
        <v>98</v>
      </c>
      <c r="B127" s="30" t="s">
        <v>143</v>
      </c>
      <c r="C127" s="31" t="s">
        <v>35</v>
      </c>
      <c r="D127" s="32">
        <v>41486</v>
      </c>
      <c r="E127" s="29">
        <v>0</v>
      </c>
      <c r="F127" s="17">
        <f t="shared" si="1"/>
        <v>0</v>
      </c>
    </row>
    <row r="128" spans="1:6" s="1" customFormat="1" ht="30.75" customHeight="1" x14ac:dyDescent="0.35">
      <c r="A128" s="12">
        <v>99</v>
      </c>
      <c r="B128" s="30" t="s">
        <v>144</v>
      </c>
      <c r="C128" s="31" t="s">
        <v>35</v>
      </c>
      <c r="D128" s="32">
        <v>17482</v>
      </c>
      <c r="E128" s="29">
        <v>0</v>
      </c>
      <c r="F128" s="17">
        <f t="shared" si="1"/>
        <v>0</v>
      </c>
    </row>
    <row r="129" spans="1:6" s="1" customFormat="1" ht="30.75" customHeight="1" x14ac:dyDescent="0.35">
      <c r="A129" s="12">
        <v>100</v>
      </c>
      <c r="B129" s="30" t="s">
        <v>145</v>
      </c>
      <c r="C129" s="31" t="s">
        <v>33</v>
      </c>
      <c r="D129" s="32">
        <v>5760</v>
      </c>
      <c r="E129" s="29">
        <v>0</v>
      </c>
      <c r="F129" s="17">
        <f t="shared" si="1"/>
        <v>0</v>
      </c>
    </row>
    <row r="130" spans="1:6" s="1" customFormat="1" ht="30.75" customHeight="1" x14ac:dyDescent="0.35">
      <c r="A130" s="12">
        <v>101</v>
      </c>
      <c r="B130" s="30" t="s">
        <v>146</v>
      </c>
      <c r="C130" s="31" t="s">
        <v>39</v>
      </c>
      <c r="D130" s="32">
        <v>2910614</v>
      </c>
      <c r="E130" s="29">
        <v>0</v>
      </c>
      <c r="F130" s="17">
        <f t="shared" si="1"/>
        <v>0</v>
      </c>
    </row>
    <row r="131" spans="1:6" s="1" customFormat="1" ht="42" x14ac:dyDescent="0.35">
      <c r="A131" s="12">
        <v>102</v>
      </c>
      <c r="B131" s="30" t="s">
        <v>147</v>
      </c>
      <c r="C131" s="31" t="s">
        <v>32</v>
      </c>
      <c r="D131" s="32">
        <v>14731</v>
      </c>
      <c r="E131" s="29">
        <v>0</v>
      </c>
      <c r="F131" s="17">
        <f t="shared" si="1"/>
        <v>0</v>
      </c>
    </row>
    <row r="132" spans="1:6" s="1" customFormat="1" ht="42" x14ac:dyDescent="0.35">
      <c r="A132" s="12">
        <v>103</v>
      </c>
      <c r="B132" s="30" t="s">
        <v>148</v>
      </c>
      <c r="C132" s="31" t="s">
        <v>32</v>
      </c>
      <c r="D132" s="32">
        <v>11059</v>
      </c>
      <c r="E132" s="29">
        <v>0</v>
      </c>
      <c r="F132" s="17">
        <f t="shared" si="1"/>
        <v>0</v>
      </c>
    </row>
    <row r="133" spans="1:6" s="1" customFormat="1" ht="30.75" customHeight="1" x14ac:dyDescent="0.35">
      <c r="A133" s="12">
        <v>104</v>
      </c>
      <c r="B133" s="30" t="s">
        <v>149</v>
      </c>
      <c r="C133" s="31" t="s">
        <v>33</v>
      </c>
      <c r="D133" s="32">
        <v>57614</v>
      </c>
      <c r="E133" s="29">
        <v>0</v>
      </c>
      <c r="F133" s="17">
        <f t="shared" si="1"/>
        <v>0</v>
      </c>
    </row>
    <row r="134" spans="1:6" s="1" customFormat="1" ht="30.75" customHeight="1" x14ac:dyDescent="0.35">
      <c r="A134" s="12">
        <v>105</v>
      </c>
      <c r="B134" s="30" t="s">
        <v>150</v>
      </c>
      <c r="C134" s="31" t="s">
        <v>35</v>
      </c>
      <c r="D134" s="32">
        <v>217541</v>
      </c>
      <c r="E134" s="29">
        <v>0</v>
      </c>
      <c r="F134" s="17">
        <f t="shared" si="1"/>
        <v>0</v>
      </c>
    </row>
    <row r="135" spans="1:6" s="1" customFormat="1" ht="30.75" customHeight="1" x14ac:dyDescent="0.35">
      <c r="A135" s="12">
        <v>106</v>
      </c>
      <c r="B135" s="30" t="s">
        <v>151</v>
      </c>
      <c r="C135" s="31" t="s">
        <v>35</v>
      </c>
      <c r="D135" s="32">
        <v>101088</v>
      </c>
      <c r="E135" s="29">
        <v>0</v>
      </c>
      <c r="F135" s="17">
        <f t="shared" si="1"/>
        <v>0</v>
      </c>
    </row>
    <row r="136" spans="1:6" s="1" customFormat="1" ht="30.75" customHeight="1" x14ac:dyDescent="0.35">
      <c r="A136" s="12">
        <v>107</v>
      </c>
      <c r="B136" s="30" t="s">
        <v>152</v>
      </c>
      <c r="C136" s="31" t="s">
        <v>35</v>
      </c>
      <c r="D136" s="32">
        <v>443894</v>
      </c>
      <c r="E136" s="29">
        <v>0</v>
      </c>
      <c r="F136" s="17">
        <f t="shared" si="1"/>
        <v>0</v>
      </c>
    </row>
    <row r="137" spans="1:6" s="1" customFormat="1" ht="42" x14ac:dyDescent="0.35">
      <c r="A137" s="12">
        <v>108</v>
      </c>
      <c r="B137" s="30" t="s">
        <v>153</v>
      </c>
      <c r="C137" s="31" t="s">
        <v>33</v>
      </c>
      <c r="D137" s="32">
        <v>173</v>
      </c>
      <c r="E137" s="29">
        <v>0</v>
      </c>
      <c r="F137" s="17">
        <f t="shared" si="1"/>
        <v>0</v>
      </c>
    </row>
    <row r="138" spans="1:6" s="1" customFormat="1" ht="30.75" customHeight="1" x14ac:dyDescent="0.35">
      <c r="A138" s="12">
        <v>109</v>
      </c>
      <c r="B138" s="30" t="s">
        <v>154</v>
      </c>
      <c r="C138" s="31" t="s">
        <v>33</v>
      </c>
      <c r="D138" s="32">
        <v>18634</v>
      </c>
      <c r="E138" s="29">
        <v>0</v>
      </c>
      <c r="F138" s="17">
        <f t="shared" si="1"/>
        <v>0</v>
      </c>
    </row>
    <row r="139" spans="1:6" s="1" customFormat="1" ht="30.75" customHeight="1" x14ac:dyDescent="0.35">
      <c r="A139" s="12">
        <v>110</v>
      </c>
      <c r="B139" s="30" t="s">
        <v>155</v>
      </c>
      <c r="C139" s="31" t="s">
        <v>35</v>
      </c>
      <c r="D139" s="32">
        <v>728698</v>
      </c>
      <c r="E139" s="29">
        <v>0</v>
      </c>
      <c r="F139" s="17">
        <f t="shared" si="1"/>
        <v>0</v>
      </c>
    </row>
    <row r="140" spans="1:6" s="1" customFormat="1" ht="30.75" customHeight="1" x14ac:dyDescent="0.35">
      <c r="A140" s="12">
        <v>111</v>
      </c>
      <c r="B140" s="30" t="s">
        <v>156</v>
      </c>
      <c r="C140" s="31" t="s">
        <v>34</v>
      </c>
      <c r="D140" s="32">
        <v>115200</v>
      </c>
      <c r="E140" s="29">
        <v>0</v>
      </c>
      <c r="F140" s="17">
        <f t="shared" si="1"/>
        <v>0</v>
      </c>
    </row>
    <row r="141" spans="1:6" s="1" customFormat="1" ht="30.75" customHeight="1" x14ac:dyDescent="0.35">
      <c r="A141" s="12">
        <v>112</v>
      </c>
      <c r="B141" s="30" t="s">
        <v>157</v>
      </c>
      <c r="C141" s="31" t="s">
        <v>39</v>
      </c>
      <c r="D141" s="32">
        <v>216000</v>
      </c>
      <c r="E141" s="29">
        <v>0</v>
      </c>
      <c r="F141" s="17">
        <f t="shared" si="1"/>
        <v>0</v>
      </c>
    </row>
    <row r="142" spans="1:6" s="1" customFormat="1" ht="30.75" customHeight="1" x14ac:dyDescent="0.35">
      <c r="A142" s="12">
        <v>113</v>
      </c>
      <c r="B142" s="30" t="s">
        <v>158</v>
      </c>
      <c r="C142" s="31" t="s">
        <v>41</v>
      </c>
      <c r="D142" s="32">
        <v>259200</v>
      </c>
      <c r="E142" s="29">
        <v>0</v>
      </c>
      <c r="F142" s="17">
        <f t="shared" si="1"/>
        <v>0</v>
      </c>
    </row>
    <row r="143" spans="1:6" s="1" customFormat="1" ht="30.75" customHeight="1" x14ac:dyDescent="0.35">
      <c r="A143" s="12">
        <v>114</v>
      </c>
      <c r="B143" s="30" t="s">
        <v>159</v>
      </c>
      <c r="C143" s="31" t="s">
        <v>34</v>
      </c>
      <c r="D143" s="32">
        <v>19771</v>
      </c>
      <c r="E143" s="29">
        <v>0</v>
      </c>
      <c r="F143" s="17">
        <f t="shared" si="1"/>
        <v>0</v>
      </c>
    </row>
    <row r="144" spans="1:6" s="1" customFormat="1" ht="30.75" customHeight="1" x14ac:dyDescent="0.35">
      <c r="A144" s="12">
        <v>115</v>
      </c>
      <c r="B144" s="30" t="s">
        <v>160</v>
      </c>
      <c r="C144" s="31" t="s">
        <v>33</v>
      </c>
      <c r="D144" s="32">
        <v>20880</v>
      </c>
      <c r="E144" s="29">
        <v>0</v>
      </c>
      <c r="F144" s="17">
        <f t="shared" si="1"/>
        <v>0</v>
      </c>
    </row>
    <row r="145" spans="1:6" s="1" customFormat="1" ht="30.75" customHeight="1" x14ac:dyDescent="0.35">
      <c r="A145" s="12">
        <v>116</v>
      </c>
      <c r="B145" s="30" t="s">
        <v>161</v>
      </c>
      <c r="C145" s="31" t="s">
        <v>33</v>
      </c>
      <c r="D145" s="32">
        <v>72</v>
      </c>
      <c r="E145" s="29">
        <v>0</v>
      </c>
      <c r="F145" s="17">
        <f t="shared" si="1"/>
        <v>0</v>
      </c>
    </row>
    <row r="146" spans="1:6" s="1" customFormat="1" ht="30.75" customHeight="1" x14ac:dyDescent="0.35">
      <c r="A146" s="12">
        <v>117</v>
      </c>
      <c r="B146" s="30" t="s">
        <v>162</v>
      </c>
      <c r="C146" s="31" t="s">
        <v>35</v>
      </c>
      <c r="D146" s="32">
        <v>170770</v>
      </c>
      <c r="E146" s="29">
        <v>0</v>
      </c>
      <c r="F146" s="17">
        <f t="shared" si="1"/>
        <v>0</v>
      </c>
    </row>
    <row r="147" spans="1:6" s="1" customFormat="1" ht="30.75" customHeight="1" x14ac:dyDescent="0.35">
      <c r="A147" s="12">
        <v>118</v>
      </c>
      <c r="B147" s="30" t="s">
        <v>163</v>
      </c>
      <c r="C147" s="31" t="s">
        <v>33</v>
      </c>
      <c r="D147" s="32">
        <v>8309</v>
      </c>
      <c r="E147" s="29">
        <v>0</v>
      </c>
      <c r="F147" s="17">
        <f t="shared" si="1"/>
        <v>0</v>
      </c>
    </row>
    <row r="148" spans="1:6" s="1" customFormat="1" ht="30.75" customHeight="1" x14ac:dyDescent="0.35">
      <c r="A148" s="12">
        <v>119</v>
      </c>
      <c r="B148" s="30" t="s">
        <v>164</v>
      </c>
      <c r="C148" s="31" t="s">
        <v>32</v>
      </c>
      <c r="D148" s="32">
        <v>6523</v>
      </c>
      <c r="E148" s="29">
        <v>0</v>
      </c>
      <c r="F148" s="17">
        <f t="shared" si="1"/>
        <v>0</v>
      </c>
    </row>
    <row r="149" spans="1:6" s="1" customFormat="1" ht="30.75" customHeight="1" x14ac:dyDescent="0.35">
      <c r="A149" s="12">
        <v>120</v>
      </c>
      <c r="B149" s="30" t="s">
        <v>165</v>
      </c>
      <c r="C149" s="31" t="s">
        <v>37</v>
      </c>
      <c r="D149" s="32">
        <v>179006</v>
      </c>
      <c r="E149" s="29">
        <v>0</v>
      </c>
      <c r="F149" s="17">
        <f t="shared" si="1"/>
        <v>0</v>
      </c>
    </row>
    <row r="150" spans="1:6" s="1" customFormat="1" ht="42" x14ac:dyDescent="0.35">
      <c r="A150" s="12">
        <v>121</v>
      </c>
      <c r="B150" s="30" t="s">
        <v>166</v>
      </c>
      <c r="C150" s="31" t="s">
        <v>33</v>
      </c>
      <c r="D150" s="32">
        <v>331</v>
      </c>
      <c r="E150" s="29">
        <v>0</v>
      </c>
      <c r="F150" s="17">
        <f t="shared" si="1"/>
        <v>0</v>
      </c>
    </row>
    <row r="151" spans="1:6" s="1" customFormat="1" ht="30.75" customHeight="1" x14ac:dyDescent="0.35">
      <c r="A151" s="12">
        <v>122</v>
      </c>
      <c r="B151" s="30" t="s">
        <v>167</v>
      </c>
      <c r="C151" s="31" t="s">
        <v>33</v>
      </c>
      <c r="D151" s="32">
        <v>6062</v>
      </c>
      <c r="E151" s="29">
        <v>0</v>
      </c>
      <c r="F151" s="17">
        <f t="shared" si="1"/>
        <v>0</v>
      </c>
    </row>
    <row r="152" spans="1:6" s="1" customFormat="1" ht="30.75" customHeight="1" x14ac:dyDescent="0.35">
      <c r="A152" s="12">
        <v>123</v>
      </c>
      <c r="B152" s="30" t="s">
        <v>168</v>
      </c>
      <c r="C152" s="31" t="s">
        <v>42</v>
      </c>
      <c r="D152" s="32">
        <v>1206461</v>
      </c>
      <c r="E152" s="29">
        <v>0</v>
      </c>
      <c r="F152" s="17">
        <f t="shared" si="1"/>
        <v>0</v>
      </c>
    </row>
    <row r="153" spans="1:6" s="1" customFormat="1" ht="30.75" customHeight="1" x14ac:dyDescent="0.35">
      <c r="A153" s="12">
        <v>124</v>
      </c>
      <c r="B153" s="30" t="s">
        <v>169</v>
      </c>
      <c r="C153" s="31" t="s">
        <v>33</v>
      </c>
      <c r="D153" s="32">
        <v>518</v>
      </c>
      <c r="E153" s="29">
        <v>0</v>
      </c>
      <c r="F153" s="17">
        <f t="shared" si="1"/>
        <v>0</v>
      </c>
    </row>
    <row r="154" spans="1:6" s="1" customFormat="1" ht="30.75" customHeight="1" x14ac:dyDescent="0.35">
      <c r="A154" s="12">
        <v>125</v>
      </c>
      <c r="B154" s="30" t="s">
        <v>170</v>
      </c>
      <c r="C154" s="31" t="s">
        <v>43</v>
      </c>
      <c r="D154" s="32">
        <v>648</v>
      </c>
      <c r="E154" s="29">
        <v>0</v>
      </c>
      <c r="F154" s="17">
        <f t="shared" si="1"/>
        <v>0</v>
      </c>
    </row>
    <row r="155" spans="1:6" s="1" customFormat="1" ht="30.75" customHeight="1" x14ac:dyDescent="0.35">
      <c r="A155" s="12">
        <v>126</v>
      </c>
      <c r="B155" s="30" t="s">
        <v>171</v>
      </c>
      <c r="C155" s="31" t="s">
        <v>33</v>
      </c>
      <c r="D155" s="32">
        <v>792</v>
      </c>
      <c r="E155" s="29">
        <v>0</v>
      </c>
      <c r="F155" s="17">
        <f t="shared" si="1"/>
        <v>0</v>
      </c>
    </row>
    <row r="156" spans="1:6" s="1" customFormat="1" ht="30.75" customHeight="1" x14ac:dyDescent="0.35">
      <c r="A156" s="12">
        <v>127</v>
      </c>
      <c r="B156" s="30" t="s">
        <v>172</v>
      </c>
      <c r="C156" s="31" t="s">
        <v>35</v>
      </c>
      <c r="D156" s="32">
        <v>316800</v>
      </c>
      <c r="E156" s="29">
        <v>0</v>
      </c>
      <c r="F156" s="17">
        <f t="shared" si="1"/>
        <v>0</v>
      </c>
    </row>
    <row r="157" spans="1:6" s="1" customFormat="1" ht="30.75" customHeight="1" x14ac:dyDescent="0.35">
      <c r="A157" s="12">
        <v>128</v>
      </c>
      <c r="B157" s="30" t="s">
        <v>173</v>
      </c>
      <c r="C157" s="31" t="s">
        <v>33</v>
      </c>
      <c r="D157" s="32">
        <v>922</v>
      </c>
      <c r="E157" s="29">
        <v>0</v>
      </c>
      <c r="F157" s="17">
        <f t="shared" si="1"/>
        <v>0</v>
      </c>
    </row>
    <row r="158" spans="1:6" s="1" customFormat="1" ht="30.75" customHeight="1" x14ac:dyDescent="0.35">
      <c r="A158" s="12">
        <v>129</v>
      </c>
      <c r="B158" s="30" t="s">
        <v>174</v>
      </c>
      <c r="C158" s="31" t="s">
        <v>35</v>
      </c>
      <c r="D158" s="32">
        <v>224640</v>
      </c>
      <c r="E158" s="29">
        <v>0</v>
      </c>
      <c r="F158" s="17">
        <f t="shared" ref="F158:F190" si="2">E158*D158</f>
        <v>0</v>
      </c>
    </row>
    <row r="159" spans="1:6" s="1" customFormat="1" ht="30.75" customHeight="1" x14ac:dyDescent="0.35">
      <c r="A159" s="12">
        <v>130</v>
      </c>
      <c r="B159" s="30" t="s">
        <v>175</v>
      </c>
      <c r="C159" s="31" t="s">
        <v>35</v>
      </c>
      <c r="D159" s="32">
        <v>43200</v>
      </c>
      <c r="E159" s="29">
        <v>0</v>
      </c>
      <c r="F159" s="17">
        <f t="shared" si="2"/>
        <v>0</v>
      </c>
    </row>
    <row r="160" spans="1:6" s="1" customFormat="1" ht="30.75" customHeight="1" x14ac:dyDescent="0.35">
      <c r="A160" s="12">
        <v>131</v>
      </c>
      <c r="B160" s="30" t="s">
        <v>176</v>
      </c>
      <c r="C160" s="31" t="s">
        <v>33</v>
      </c>
      <c r="D160" s="32">
        <v>518</v>
      </c>
      <c r="E160" s="29">
        <v>0</v>
      </c>
      <c r="F160" s="17">
        <f t="shared" si="2"/>
        <v>0</v>
      </c>
    </row>
    <row r="161" spans="1:6" s="1" customFormat="1" ht="30.75" customHeight="1" x14ac:dyDescent="0.35">
      <c r="A161" s="12">
        <v>132</v>
      </c>
      <c r="B161" s="30" t="s">
        <v>177</v>
      </c>
      <c r="C161" s="31" t="s">
        <v>42</v>
      </c>
      <c r="D161" s="32">
        <v>380160</v>
      </c>
      <c r="E161" s="29">
        <v>0</v>
      </c>
      <c r="F161" s="17">
        <f t="shared" si="2"/>
        <v>0</v>
      </c>
    </row>
    <row r="162" spans="1:6" s="1" customFormat="1" ht="30.75" customHeight="1" x14ac:dyDescent="0.35">
      <c r="A162" s="12">
        <v>133</v>
      </c>
      <c r="B162" s="30" t="s">
        <v>178</v>
      </c>
      <c r="C162" s="31" t="s">
        <v>35</v>
      </c>
      <c r="D162" s="32">
        <v>207346</v>
      </c>
      <c r="E162" s="29">
        <v>0</v>
      </c>
      <c r="F162" s="17">
        <f t="shared" si="2"/>
        <v>0</v>
      </c>
    </row>
    <row r="163" spans="1:6" s="1" customFormat="1" ht="30.75" customHeight="1" x14ac:dyDescent="0.35">
      <c r="A163" s="12">
        <v>134</v>
      </c>
      <c r="B163" s="30" t="s">
        <v>179</v>
      </c>
      <c r="C163" s="31" t="s">
        <v>44</v>
      </c>
      <c r="D163" s="32">
        <v>26035</v>
      </c>
      <c r="E163" s="29">
        <v>0</v>
      </c>
      <c r="F163" s="17">
        <f t="shared" si="2"/>
        <v>0</v>
      </c>
    </row>
    <row r="164" spans="1:6" s="1" customFormat="1" ht="30.75" customHeight="1" x14ac:dyDescent="0.35">
      <c r="A164" s="12">
        <v>135</v>
      </c>
      <c r="B164" s="30" t="s">
        <v>180</v>
      </c>
      <c r="C164" s="31" t="s">
        <v>33</v>
      </c>
      <c r="D164" s="32">
        <v>288</v>
      </c>
      <c r="E164" s="29">
        <v>0</v>
      </c>
      <c r="F164" s="17">
        <f t="shared" si="2"/>
        <v>0</v>
      </c>
    </row>
    <row r="165" spans="1:6" s="1" customFormat="1" ht="30.75" customHeight="1" x14ac:dyDescent="0.35">
      <c r="A165" s="12">
        <v>136</v>
      </c>
      <c r="B165" s="30" t="s">
        <v>181</v>
      </c>
      <c r="C165" s="31" t="s">
        <v>44</v>
      </c>
      <c r="D165" s="32">
        <v>7632</v>
      </c>
      <c r="E165" s="29">
        <v>0</v>
      </c>
      <c r="F165" s="17">
        <f t="shared" si="2"/>
        <v>0</v>
      </c>
    </row>
    <row r="166" spans="1:6" s="1" customFormat="1" ht="30.75" customHeight="1" x14ac:dyDescent="0.35">
      <c r="A166" s="12">
        <v>137</v>
      </c>
      <c r="B166" s="30" t="s">
        <v>182</v>
      </c>
      <c r="C166" s="31" t="s">
        <v>44</v>
      </c>
      <c r="D166" s="32">
        <v>2290</v>
      </c>
      <c r="E166" s="29">
        <v>0</v>
      </c>
      <c r="F166" s="17">
        <f t="shared" si="2"/>
        <v>0</v>
      </c>
    </row>
    <row r="167" spans="1:6" s="1" customFormat="1" ht="42" x14ac:dyDescent="0.35">
      <c r="A167" s="12">
        <v>138</v>
      </c>
      <c r="B167" s="30" t="s">
        <v>183</v>
      </c>
      <c r="C167" s="31" t="s">
        <v>44</v>
      </c>
      <c r="D167" s="32">
        <v>43</v>
      </c>
      <c r="E167" s="29">
        <v>0</v>
      </c>
      <c r="F167" s="17">
        <f t="shared" si="2"/>
        <v>0</v>
      </c>
    </row>
    <row r="168" spans="1:6" s="1" customFormat="1" ht="30.75" customHeight="1" x14ac:dyDescent="0.35">
      <c r="A168" s="12">
        <v>139</v>
      </c>
      <c r="B168" s="30" t="s">
        <v>184</v>
      </c>
      <c r="C168" s="31" t="s">
        <v>44</v>
      </c>
      <c r="D168" s="32">
        <v>1872</v>
      </c>
      <c r="E168" s="29">
        <v>0</v>
      </c>
      <c r="F168" s="17">
        <f t="shared" si="2"/>
        <v>0</v>
      </c>
    </row>
    <row r="169" spans="1:6" s="1" customFormat="1" ht="30.75" customHeight="1" x14ac:dyDescent="0.35">
      <c r="A169" s="12">
        <v>140</v>
      </c>
      <c r="B169" s="30" t="s">
        <v>185</v>
      </c>
      <c r="C169" s="31" t="s">
        <v>44</v>
      </c>
      <c r="D169" s="32">
        <v>1426</v>
      </c>
      <c r="E169" s="29">
        <v>0</v>
      </c>
      <c r="F169" s="17">
        <f t="shared" si="2"/>
        <v>0</v>
      </c>
    </row>
    <row r="170" spans="1:6" s="1" customFormat="1" ht="30.75" customHeight="1" x14ac:dyDescent="0.35">
      <c r="A170" s="12">
        <v>141</v>
      </c>
      <c r="B170" s="30" t="s">
        <v>186</v>
      </c>
      <c r="C170" s="31" t="s">
        <v>44</v>
      </c>
      <c r="D170" s="32">
        <v>2045</v>
      </c>
      <c r="E170" s="29">
        <v>0</v>
      </c>
      <c r="F170" s="17">
        <f t="shared" si="2"/>
        <v>0</v>
      </c>
    </row>
    <row r="171" spans="1:6" s="1" customFormat="1" ht="42" x14ac:dyDescent="0.35">
      <c r="A171" s="12">
        <v>142</v>
      </c>
      <c r="B171" s="30" t="s">
        <v>187</v>
      </c>
      <c r="C171" s="31" t="s">
        <v>45</v>
      </c>
      <c r="D171" s="32">
        <v>2448</v>
      </c>
      <c r="E171" s="29">
        <v>0</v>
      </c>
      <c r="F171" s="17">
        <f t="shared" si="2"/>
        <v>0</v>
      </c>
    </row>
    <row r="172" spans="1:6" s="1" customFormat="1" ht="30.75" customHeight="1" x14ac:dyDescent="0.35">
      <c r="A172" s="12">
        <v>143</v>
      </c>
      <c r="B172" s="30" t="s">
        <v>188</v>
      </c>
      <c r="C172" s="31" t="s">
        <v>44</v>
      </c>
      <c r="D172" s="32">
        <v>8640</v>
      </c>
      <c r="E172" s="29">
        <v>0</v>
      </c>
      <c r="F172" s="17">
        <f t="shared" si="2"/>
        <v>0</v>
      </c>
    </row>
    <row r="173" spans="1:6" s="1" customFormat="1" ht="30.75" customHeight="1" x14ac:dyDescent="0.35">
      <c r="A173" s="12">
        <v>144</v>
      </c>
      <c r="B173" s="30" t="s">
        <v>189</v>
      </c>
      <c r="C173" s="31" t="s">
        <v>33</v>
      </c>
      <c r="D173" s="32">
        <v>11534</v>
      </c>
      <c r="E173" s="29">
        <v>0</v>
      </c>
      <c r="F173" s="17">
        <f t="shared" si="2"/>
        <v>0</v>
      </c>
    </row>
    <row r="174" spans="1:6" s="1" customFormat="1" ht="30.75" customHeight="1" x14ac:dyDescent="0.35">
      <c r="A174" s="12">
        <v>145</v>
      </c>
      <c r="B174" s="30" t="s">
        <v>190</v>
      </c>
      <c r="C174" s="31" t="s">
        <v>33</v>
      </c>
      <c r="D174" s="32">
        <v>691</v>
      </c>
      <c r="E174" s="29">
        <v>0</v>
      </c>
      <c r="F174" s="17">
        <f t="shared" si="2"/>
        <v>0</v>
      </c>
    </row>
    <row r="175" spans="1:6" s="1" customFormat="1" ht="30.75" customHeight="1" x14ac:dyDescent="0.35">
      <c r="A175" s="12">
        <v>146</v>
      </c>
      <c r="B175" s="30" t="s">
        <v>191</v>
      </c>
      <c r="C175" s="31" t="s">
        <v>44</v>
      </c>
      <c r="D175" s="32">
        <v>158</v>
      </c>
      <c r="E175" s="29">
        <v>0</v>
      </c>
      <c r="F175" s="17">
        <f t="shared" si="2"/>
        <v>0</v>
      </c>
    </row>
    <row r="176" spans="1:6" s="1" customFormat="1" ht="30.75" customHeight="1" x14ac:dyDescent="0.35">
      <c r="A176" s="12">
        <v>147</v>
      </c>
      <c r="B176" s="30" t="s">
        <v>192</v>
      </c>
      <c r="C176" s="31" t="s">
        <v>44</v>
      </c>
      <c r="D176" s="32">
        <v>2189</v>
      </c>
      <c r="E176" s="29">
        <v>0</v>
      </c>
      <c r="F176" s="17">
        <f t="shared" si="2"/>
        <v>0</v>
      </c>
    </row>
    <row r="177" spans="1:7" s="1" customFormat="1" ht="42" x14ac:dyDescent="0.35">
      <c r="A177" s="12">
        <v>148</v>
      </c>
      <c r="B177" s="30" t="s">
        <v>193</v>
      </c>
      <c r="C177" s="31" t="s">
        <v>45</v>
      </c>
      <c r="D177" s="32">
        <v>2491</v>
      </c>
      <c r="E177" s="29">
        <v>0</v>
      </c>
      <c r="F177" s="17">
        <f t="shared" si="2"/>
        <v>0</v>
      </c>
    </row>
    <row r="178" spans="1:7" s="1" customFormat="1" ht="30.75" customHeight="1" x14ac:dyDescent="0.35">
      <c r="A178" s="12">
        <v>149</v>
      </c>
      <c r="B178" s="30" t="s">
        <v>194</v>
      </c>
      <c r="C178" s="31" t="s">
        <v>44</v>
      </c>
      <c r="D178" s="32">
        <v>5486</v>
      </c>
      <c r="E178" s="29">
        <v>0</v>
      </c>
      <c r="F178" s="17">
        <f t="shared" si="2"/>
        <v>0</v>
      </c>
    </row>
    <row r="179" spans="1:7" s="1" customFormat="1" ht="21" x14ac:dyDescent="0.35">
      <c r="A179" s="12">
        <v>150</v>
      </c>
      <c r="B179" s="30" t="s">
        <v>195</v>
      </c>
      <c r="C179" s="31" t="s">
        <v>44</v>
      </c>
      <c r="D179" s="32">
        <v>1987</v>
      </c>
      <c r="E179" s="29">
        <v>0</v>
      </c>
      <c r="F179" s="17">
        <f t="shared" si="2"/>
        <v>0</v>
      </c>
    </row>
    <row r="180" spans="1:7" s="1" customFormat="1" ht="21" x14ac:dyDescent="0.35">
      <c r="A180" s="12">
        <v>151</v>
      </c>
      <c r="B180" s="30" t="s">
        <v>196</v>
      </c>
      <c r="C180" s="31" t="s">
        <v>44</v>
      </c>
      <c r="D180" s="32">
        <v>5846</v>
      </c>
      <c r="E180" s="29">
        <v>0</v>
      </c>
      <c r="F180" s="17">
        <f t="shared" si="2"/>
        <v>0</v>
      </c>
    </row>
    <row r="181" spans="1:7" s="1" customFormat="1" ht="21" x14ac:dyDescent="0.35">
      <c r="A181" s="12">
        <v>152</v>
      </c>
      <c r="B181" s="30" t="s">
        <v>197</v>
      </c>
      <c r="C181" s="31" t="s">
        <v>44</v>
      </c>
      <c r="D181" s="32">
        <v>3658</v>
      </c>
      <c r="E181" s="29">
        <v>0</v>
      </c>
      <c r="F181" s="17">
        <f t="shared" si="2"/>
        <v>0</v>
      </c>
    </row>
    <row r="182" spans="1:7" s="1" customFormat="1" ht="21" x14ac:dyDescent="0.35">
      <c r="A182" s="12">
        <v>153</v>
      </c>
      <c r="B182" s="30" t="s">
        <v>198</v>
      </c>
      <c r="C182" s="31" t="s">
        <v>44</v>
      </c>
      <c r="D182" s="32">
        <v>3269</v>
      </c>
      <c r="E182" s="29">
        <v>0</v>
      </c>
      <c r="F182" s="17">
        <f t="shared" si="2"/>
        <v>0</v>
      </c>
    </row>
    <row r="183" spans="1:7" s="1" customFormat="1" ht="21" x14ac:dyDescent="0.35">
      <c r="A183" s="12">
        <v>154</v>
      </c>
      <c r="B183" s="30" t="s">
        <v>199</v>
      </c>
      <c r="C183" s="31" t="s">
        <v>33</v>
      </c>
      <c r="D183" s="32">
        <v>288</v>
      </c>
      <c r="E183" s="29">
        <v>0</v>
      </c>
      <c r="F183" s="17">
        <f t="shared" si="2"/>
        <v>0</v>
      </c>
    </row>
    <row r="184" spans="1:7" s="1" customFormat="1" ht="21" x14ac:dyDescent="0.35">
      <c r="A184" s="12">
        <v>155</v>
      </c>
      <c r="B184" s="30" t="s">
        <v>200</v>
      </c>
      <c r="C184" s="31" t="s">
        <v>44</v>
      </c>
      <c r="D184" s="32">
        <v>360</v>
      </c>
      <c r="E184" s="29">
        <v>0</v>
      </c>
      <c r="F184" s="17">
        <f t="shared" si="2"/>
        <v>0</v>
      </c>
    </row>
    <row r="185" spans="1:7" ht="42" x14ac:dyDescent="0.25">
      <c r="A185" s="12">
        <v>156</v>
      </c>
      <c r="B185" s="30" t="s">
        <v>201</v>
      </c>
      <c r="C185" s="31" t="s">
        <v>45</v>
      </c>
      <c r="D185" s="32">
        <v>907</v>
      </c>
      <c r="E185" s="29">
        <v>0</v>
      </c>
      <c r="F185" s="17">
        <f t="shared" si="2"/>
        <v>0</v>
      </c>
    </row>
    <row r="186" spans="1:7" ht="42" x14ac:dyDescent="0.25">
      <c r="A186" s="12">
        <v>157</v>
      </c>
      <c r="B186" s="30" t="s">
        <v>202</v>
      </c>
      <c r="C186" s="31" t="s">
        <v>45</v>
      </c>
      <c r="D186" s="32">
        <v>1656</v>
      </c>
      <c r="E186" s="29">
        <v>0</v>
      </c>
      <c r="F186" s="17">
        <f t="shared" si="2"/>
        <v>0</v>
      </c>
    </row>
    <row r="187" spans="1:7" ht="21" x14ac:dyDescent="0.25">
      <c r="A187" s="12">
        <v>158</v>
      </c>
      <c r="B187" s="30" t="s">
        <v>203</v>
      </c>
      <c r="C187" s="31" t="s">
        <v>44</v>
      </c>
      <c r="D187" s="32">
        <v>13450</v>
      </c>
      <c r="E187" s="29">
        <v>0</v>
      </c>
      <c r="F187" s="17">
        <f t="shared" si="2"/>
        <v>0</v>
      </c>
    </row>
    <row r="188" spans="1:7" ht="21" x14ac:dyDescent="0.25">
      <c r="A188" s="12">
        <v>159</v>
      </c>
      <c r="B188" s="30" t="s">
        <v>204</v>
      </c>
      <c r="C188" s="31" t="s">
        <v>33</v>
      </c>
      <c r="D188" s="32">
        <v>32587</v>
      </c>
      <c r="E188" s="29">
        <v>0</v>
      </c>
      <c r="F188" s="17">
        <f t="shared" si="2"/>
        <v>0</v>
      </c>
    </row>
    <row r="189" spans="1:7" ht="21" x14ac:dyDescent="0.25">
      <c r="A189" s="12">
        <v>160</v>
      </c>
      <c r="B189" s="30" t="s">
        <v>205</v>
      </c>
      <c r="C189" s="31" t="s">
        <v>44</v>
      </c>
      <c r="D189" s="32">
        <v>893</v>
      </c>
      <c r="E189" s="29">
        <v>0</v>
      </c>
      <c r="F189" s="17">
        <f t="shared" si="2"/>
        <v>0</v>
      </c>
    </row>
    <row r="190" spans="1:7" ht="21" x14ac:dyDescent="0.25">
      <c r="A190" s="12">
        <v>161</v>
      </c>
      <c r="B190" s="30" t="s">
        <v>206</v>
      </c>
      <c r="C190" s="31" t="s">
        <v>44</v>
      </c>
      <c r="D190" s="32">
        <v>1166</v>
      </c>
      <c r="E190" s="29">
        <v>0</v>
      </c>
      <c r="F190" s="17">
        <f t="shared" si="2"/>
        <v>0</v>
      </c>
    </row>
    <row r="191" spans="1:7" ht="30.75" customHeight="1" x14ac:dyDescent="0.25">
      <c r="A191" s="52" t="s">
        <v>25</v>
      </c>
      <c r="B191" s="53"/>
      <c r="C191" s="53"/>
      <c r="D191" s="53"/>
      <c r="E191" s="52"/>
      <c r="F191" s="24">
        <f>SUM(F30:F190)</f>
        <v>0</v>
      </c>
    </row>
    <row r="192" spans="1:7" ht="32.25" customHeight="1" x14ac:dyDescent="0.25">
      <c r="A192" s="54" t="s">
        <v>12</v>
      </c>
      <c r="B192" s="54"/>
      <c r="C192" s="54"/>
      <c r="D192" s="54"/>
      <c r="E192" s="54"/>
      <c r="F192" s="54"/>
      <c r="G192" s="54"/>
    </row>
    <row r="193" spans="1:23" s="21" customFormat="1" ht="47.25" customHeight="1" x14ac:dyDescent="0.25">
      <c r="A193" s="50" t="s">
        <v>13</v>
      </c>
      <c r="B193" s="50"/>
      <c r="C193" s="50"/>
      <c r="D193" s="50"/>
      <c r="E193" s="50"/>
      <c r="F193" s="50"/>
      <c r="G193" s="50"/>
    </row>
    <row r="194" spans="1:23" ht="23.25" x14ac:dyDescent="0.35">
      <c r="A194" s="28" t="s">
        <v>7</v>
      </c>
      <c r="B194" s="23"/>
      <c r="C194" s="23"/>
      <c r="D194" s="23"/>
      <c r="E194" s="23"/>
      <c r="F194" s="23"/>
    </row>
    <row r="195" spans="1:23" ht="21" x14ac:dyDescent="0.35">
      <c r="A195" s="65" t="s">
        <v>6</v>
      </c>
      <c r="B195" s="65"/>
      <c r="C195" s="65"/>
      <c r="D195" s="65"/>
      <c r="E195" s="65"/>
      <c r="F195" s="65"/>
      <c r="G195" s="65"/>
    </row>
    <row r="196" spans="1:23" ht="25.5" customHeight="1" x14ac:dyDescent="0.35">
      <c r="A196" s="66" t="s">
        <v>20</v>
      </c>
      <c r="B196" s="66"/>
      <c r="C196" s="66"/>
      <c r="D196" s="66"/>
      <c r="E196" s="66"/>
      <c r="F196" s="66"/>
      <c r="G196" s="66"/>
    </row>
    <row r="197" spans="1:23" ht="21" x14ac:dyDescent="0.35">
      <c r="A197" s="63" t="s">
        <v>30</v>
      </c>
      <c r="B197" s="63"/>
      <c r="C197" s="63"/>
      <c r="D197" s="63"/>
      <c r="E197" s="63"/>
      <c r="F197" s="63"/>
      <c r="G197" s="63"/>
    </row>
    <row r="198" spans="1:23" ht="123.75" customHeight="1" x14ac:dyDescent="0.35">
      <c r="A198" s="1"/>
      <c r="B198" s="59"/>
      <c r="C198" s="59"/>
      <c r="D198" s="59"/>
      <c r="E198" s="59"/>
      <c r="F198" s="1"/>
    </row>
    <row r="199" spans="1:23" ht="42.75" customHeight="1" x14ac:dyDescent="0.35">
      <c r="A199" s="1"/>
      <c r="B199" s="51" t="s">
        <v>21</v>
      </c>
      <c r="C199" s="51"/>
      <c r="D199" s="51"/>
      <c r="E199" s="51"/>
      <c r="F199" s="22"/>
    </row>
    <row r="200" spans="1:23" ht="18.75" customHeight="1" x14ac:dyDescent="0.25">
      <c r="A200" s="55"/>
      <c r="B200" s="55"/>
      <c r="C200" s="55"/>
      <c r="D200" s="55"/>
      <c r="E200" s="55"/>
      <c r="F200" s="55"/>
      <c r="G200" s="55"/>
    </row>
    <row r="201" spans="1:23" ht="43.5" customHeight="1" x14ac:dyDescent="0.25">
      <c r="A201" s="56" t="s">
        <v>5</v>
      </c>
      <c r="B201" s="57"/>
      <c r="C201" s="57"/>
      <c r="D201" s="57"/>
      <c r="E201" s="57"/>
      <c r="F201" s="57"/>
      <c r="G201" s="58"/>
    </row>
    <row r="202" spans="1:23" ht="41.25" customHeight="1" x14ac:dyDescent="0.25">
      <c r="A202" s="73" t="s">
        <v>212</v>
      </c>
      <c r="B202" s="73"/>
      <c r="C202" s="73"/>
      <c r="D202" s="73"/>
      <c r="E202" s="73"/>
      <c r="F202" s="73"/>
      <c r="G202" s="73"/>
      <c r="W202" t="s">
        <v>208</v>
      </c>
    </row>
    <row r="203" spans="1:23" ht="18.75" customHeight="1" x14ac:dyDescent="0.25">
      <c r="A203" s="73"/>
      <c r="B203" s="73"/>
      <c r="C203" s="73"/>
      <c r="D203" s="73"/>
      <c r="E203" s="73"/>
      <c r="F203" s="73"/>
      <c r="G203" s="73"/>
      <c r="W203" t="s">
        <v>208</v>
      </c>
    </row>
    <row r="204" spans="1:23" ht="0.75" customHeight="1" x14ac:dyDescent="0.25">
      <c r="A204" s="73"/>
      <c r="B204" s="73"/>
      <c r="C204" s="73"/>
      <c r="D204" s="73"/>
      <c r="E204" s="73"/>
      <c r="F204" s="73"/>
      <c r="G204" s="73"/>
    </row>
    <row r="205" spans="1:23" ht="18" customHeight="1" x14ac:dyDescent="0.25">
      <c r="A205" s="73"/>
      <c r="B205" s="73"/>
      <c r="C205" s="73"/>
      <c r="D205" s="73"/>
      <c r="E205" s="73"/>
      <c r="F205" s="73"/>
      <c r="G205" s="73"/>
    </row>
    <row r="206" spans="1:23" ht="27.75" customHeight="1" x14ac:dyDescent="0.25"/>
    <row r="207" spans="1:23" ht="51" customHeight="1" x14ac:dyDescent="0.25"/>
    <row r="213" ht="26.25" customHeight="1" x14ac:dyDescent="0.25"/>
    <row r="216" ht="40.5" customHeight="1" x14ac:dyDescent="0.25"/>
    <row r="217" ht="40.5" customHeight="1" x14ac:dyDescent="0.25"/>
    <row r="218" ht="40.5" customHeight="1" x14ac:dyDescent="0.25"/>
    <row r="219" ht="0.75" customHeight="1" x14ac:dyDescent="0.25"/>
    <row r="220" ht="38.25" customHeight="1" x14ac:dyDescent="0.25"/>
    <row r="221" ht="34.5" customHeight="1" x14ac:dyDescent="0.25"/>
    <row r="222" ht="41.25" customHeight="1" x14ac:dyDescent="0.25"/>
    <row r="223" ht="42" customHeight="1" x14ac:dyDescent="0.25"/>
    <row r="224" ht="32.25" customHeight="1" x14ac:dyDescent="0.25"/>
    <row r="225" ht="26.25" customHeight="1" x14ac:dyDescent="0.25"/>
    <row r="226" ht="35.25" customHeight="1" x14ac:dyDescent="0.25"/>
    <row r="227" ht="31.5" customHeight="1" x14ac:dyDescent="0.25"/>
    <row r="228" ht="120" customHeight="1" x14ac:dyDescent="0.25"/>
    <row r="229" ht="40.5" customHeight="1" x14ac:dyDescent="0.25"/>
    <row r="230" ht="37.5" customHeight="1" x14ac:dyDescent="0.25"/>
    <row r="231" ht="27.75" customHeight="1" x14ac:dyDescent="0.25"/>
    <row r="232" ht="40.5" customHeight="1" x14ac:dyDescent="0.25"/>
    <row r="233" ht="36.75" customHeight="1" x14ac:dyDescent="0.25"/>
    <row r="234" ht="12.75" customHeight="1" x14ac:dyDescent="0.25"/>
    <row r="235" ht="20.25" customHeight="1" x14ac:dyDescent="0.25"/>
    <row r="236" ht="36" customHeight="1" x14ac:dyDescent="0.25"/>
    <row r="237" ht="40.5" hidden="1" customHeight="1" x14ac:dyDescent="0.25"/>
    <row r="238" ht="25.5" hidden="1" customHeight="1" x14ac:dyDescent="0.25"/>
    <row r="239" ht="25.5" hidden="1" customHeight="1" x14ac:dyDescent="0.25"/>
    <row r="240" ht="25.5" hidden="1" customHeight="1" x14ac:dyDescent="0.25"/>
    <row r="241" spans="8:19" ht="43.5" hidden="1" customHeight="1" x14ac:dyDescent="0.25"/>
    <row r="242" spans="8:19" ht="43.5" customHeight="1" x14ac:dyDescent="0.25"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</row>
    <row r="243" spans="8:19" ht="3" hidden="1" customHeight="1" x14ac:dyDescent="0.25"/>
    <row r="244" spans="8:19" hidden="1" x14ac:dyDescent="0.25"/>
    <row r="251" spans="8:19" ht="14.25" customHeight="1" x14ac:dyDescent="0.25"/>
    <row r="252" spans="8:19" ht="42" customHeight="1" x14ac:dyDescent="0.25"/>
    <row r="253" spans="8:19" ht="42" customHeight="1" x14ac:dyDescent="0.25"/>
    <row r="255" spans="8:19" ht="10.5" customHeight="1" x14ac:dyDescent="0.25"/>
    <row r="259" ht="21" customHeight="1" x14ac:dyDescent="0.25"/>
    <row r="260" ht="15" customHeight="1" x14ac:dyDescent="0.25"/>
    <row r="261" ht="15" customHeight="1" x14ac:dyDescent="0.25"/>
    <row r="268" ht="11.25" customHeight="1" x14ac:dyDescent="0.25"/>
    <row r="269" ht="23.25" customHeight="1" x14ac:dyDescent="0.25"/>
  </sheetData>
  <sheetProtection selectLockedCells="1"/>
  <mergeCells count="36">
    <mergeCell ref="B21:C21"/>
    <mergeCell ref="A22:C22"/>
    <mergeCell ref="A23:B23"/>
    <mergeCell ref="A202:G205"/>
    <mergeCell ref="A197:G197"/>
    <mergeCell ref="A27:F27"/>
    <mergeCell ref="A193:G193"/>
    <mergeCell ref="A195:G195"/>
    <mergeCell ref="A196:G196"/>
    <mergeCell ref="A28:F28"/>
    <mergeCell ref="D22:F22"/>
    <mergeCell ref="A26:D26"/>
    <mergeCell ref="E21:F21"/>
    <mergeCell ref="H242:S242"/>
    <mergeCell ref="B199:E199"/>
    <mergeCell ref="A191:E191"/>
    <mergeCell ref="A192:G192"/>
    <mergeCell ref="A200:G200"/>
    <mergeCell ref="A201:G201"/>
    <mergeCell ref="B198:E198"/>
    <mergeCell ref="C3:F3"/>
    <mergeCell ref="C4:F4"/>
    <mergeCell ref="C5:F5"/>
    <mergeCell ref="C6:F6"/>
    <mergeCell ref="B2:F2"/>
    <mergeCell ref="A7:D7"/>
    <mergeCell ref="B18:F18"/>
    <mergeCell ref="B20:C20"/>
    <mergeCell ref="E20:F20"/>
    <mergeCell ref="A9:F9"/>
    <mergeCell ref="A10:F10"/>
    <mergeCell ref="A11:F11"/>
    <mergeCell ref="A14:F15"/>
    <mergeCell ref="B17:F17"/>
    <mergeCell ref="E19:F19"/>
    <mergeCell ref="B19:C19"/>
  </mergeCells>
  <pageMargins left="1" right="1" top="1" bottom="1" header="0.5" footer="0.5"/>
  <pageSetup paperSize="9" scale="24" orientation="portrait" r:id="rId1"/>
  <rowBreaks count="1" manualBreakCount="1">
    <brk id="19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2024-10-23T12:17:53Z</cp:lastPrinted>
  <dcterms:created xsi:type="dcterms:W3CDTF">2013-06-28T11:16:20Z</dcterms:created>
  <dcterms:modified xsi:type="dcterms:W3CDTF">2024-12-11T18:44:19Z</dcterms:modified>
</cp:coreProperties>
</file>